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luisafernandaramirezrios/Desktop/"/>
    </mc:Choice>
  </mc:AlternateContent>
  <xr:revisionPtr revIDLastSave="0" documentId="13_ncr:1_{D12C5713-4E57-0246-928D-D78F94BCC459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Mall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7" i="2" l="1"/>
  <c r="D77" i="2"/>
  <c r="K76" i="2"/>
  <c r="L76" i="2" s="1"/>
  <c r="D76" i="2"/>
  <c r="K75" i="2"/>
  <c r="L75" i="2" s="1"/>
  <c r="D75" i="2"/>
  <c r="K74" i="2"/>
  <c r="L74" i="2" s="1"/>
  <c r="D74" i="2"/>
  <c r="K73" i="2"/>
  <c r="K78" i="2" s="1"/>
  <c r="L78" i="2" s="1"/>
  <c r="D73" i="2"/>
  <c r="AH59" i="2"/>
  <c r="AD59" i="2"/>
  <c r="Z59" i="2"/>
  <c r="V59" i="2"/>
  <c r="R59" i="2"/>
  <c r="N59" i="2"/>
  <c r="J59" i="2"/>
  <c r="F59" i="2"/>
  <c r="B59" i="2"/>
  <c r="AH57" i="2"/>
  <c r="AD57" i="2"/>
  <c r="Z57" i="2"/>
  <c r="V57" i="2"/>
  <c r="R57" i="2"/>
  <c r="N57" i="2"/>
  <c r="J57" i="2"/>
  <c r="F57" i="2"/>
  <c r="B57" i="2"/>
  <c r="Z16" i="2"/>
  <c r="L77" i="2" l="1"/>
  <c r="L73" i="2"/>
  <c r="D78" i="2"/>
  <c r="F75" i="2" s="1"/>
  <c r="F73" i="2" l="1"/>
  <c r="F77" i="2"/>
  <c r="F76" i="2"/>
  <c r="F74" i="2"/>
  <c r="F78" i="2" l="1"/>
</calcChain>
</file>

<file path=xl/sharedStrings.xml><?xml version="1.0" encoding="utf-8"?>
<sst xmlns="http://schemas.openxmlformats.org/spreadsheetml/2006/main" count="321" uniqueCount="125">
  <si>
    <t>Profundización</t>
  </si>
  <si>
    <t>TP</t>
  </si>
  <si>
    <t>T</t>
  </si>
  <si>
    <t>1:1</t>
  </si>
  <si>
    <t>1:2</t>
  </si>
  <si>
    <t>Profesional</t>
  </si>
  <si>
    <t>II SEMESTRE</t>
  </si>
  <si>
    <t>III SEMESTRE</t>
  </si>
  <si>
    <t>IV SEMESTRE</t>
  </si>
  <si>
    <t>V SEMESTRE</t>
  </si>
  <si>
    <t>VI SEMESTRE</t>
  </si>
  <si>
    <t>VII SEMESTRE</t>
  </si>
  <si>
    <t>VIII SEMESTRE</t>
  </si>
  <si>
    <t>IX SEMESTRE</t>
  </si>
  <si>
    <t>UNIVERSIDAD DE LOS LLANOS</t>
  </si>
  <si>
    <t>FACULTAD DE CIENCIAS BÁSICAS E INGENIERÍA</t>
  </si>
  <si>
    <t>PROGRAMA INGENIERÍA AMBIENTAL</t>
  </si>
  <si>
    <t xml:space="preserve">I SEMESTRE </t>
  </si>
  <si>
    <t>CÁLCULO DIFERENCIAL</t>
  </si>
  <si>
    <t>CÁLCULO INTEGRAL</t>
  </si>
  <si>
    <t>CÁLCULO MULTIVARIADO</t>
  </si>
  <si>
    <t>ECUACIONES DIFERENCIALES</t>
  </si>
  <si>
    <t>LEGISLACIÓN AMBIENTAL</t>
  </si>
  <si>
    <t xml:space="preserve"> GESTIÓN AMBIENTAL</t>
  </si>
  <si>
    <t>GESTIÓN INTEGRAL DE RESIDUOS SOLIDOS</t>
  </si>
  <si>
    <t>ORDENAMIENTO AMBIENTAL DEL  TERRITORIO</t>
  </si>
  <si>
    <t>IMPACTO AMBIENTAL</t>
  </si>
  <si>
    <t>Básica</t>
  </si>
  <si>
    <t>CÁLCULO DIFERERENCIAL</t>
  </si>
  <si>
    <t>ÉTICA Y AMBIENTE</t>
  </si>
  <si>
    <t>SALUD AMBIENTAL</t>
  </si>
  <si>
    <t>INTRODUCCIÓN A LA INGENIERÍA AMBIENTAL</t>
  </si>
  <si>
    <t>FISICA MECÁNICA</t>
  </si>
  <si>
    <t>FISICA ELECTRICIDAD Y MAGNETISMO</t>
  </si>
  <si>
    <t>TERMODINÁMICA</t>
  </si>
  <si>
    <t>BALANCE DE MATERIA Y ENERGÍA APLICADA A SISTEMAS AMBIENTALES</t>
  </si>
  <si>
    <t>HIDROCLIMATOLOGÍA</t>
  </si>
  <si>
    <t>GESTIÓN INTEGRAL DEL AGUA POTABLE</t>
  </si>
  <si>
    <t>GESTIÓN INTEGRAL DEL AGUA RESIDUAL</t>
  </si>
  <si>
    <t>DISEÑO DE PLANTAS EN AGUA Y SANEAMIENTO</t>
  </si>
  <si>
    <t>HIDRÁULICA EN A Y S</t>
  </si>
  <si>
    <t>MONITOREO AMBIENTAL</t>
  </si>
  <si>
    <t>GESTIÓN DEL AGUA POTABLE</t>
  </si>
  <si>
    <t>GESTIÓN DEL AGUA RESIDUAL</t>
  </si>
  <si>
    <t xml:space="preserve">QUÍMICA GENERAL </t>
  </si>
  <si>
    <t xml:space="preserve">QUÍMICA ORGÁNICA </t>
  </si>
  <si>
    <t>BIOQUÍMICA</t>
  </si>
  <si>
    <t>QUÍMICA AMBIENTAL</t>
  </si>
  <si>
    <t>ECONOMÍA AMBIENTAL</t>
  </si>
  <si>
    <t>GESTIÓN INTEGRAL DEL RIESGO Y PREVENCIÓN DE DESASTRES</t>
  </si>
  <si>
    <t>GESTIÓN INTEGRAL DE LA CALIDAD DEL AIRE</t>
  </si>
  <si>
    <t xml:space="preserve">PROYECTO INTEGRADOR EN SOSTENIBILIDAD </t>
  </si>
  <si>
    <t>QUÍMICA GENERAL</t>
  </si>
  <si>
    <t>QUÍMICA ORGÁNICA</t>
  </si>
  <si>
    <t>RECURSOS NATURALES Y SOC</t>
  </si>
  <si>
    <t>BALANCE DE MATERIA Y E A A SA</t>
  </si>
  <si>
    <t>BIOLOGÍA GENERAL</t>
  </si>
  <si>
    <t>ÁLGEBRA LINEAL</t>
  </si>
  <si>
    <t>ECOLOGÍA</t>
  </si>
  <si>
    <t>MICROBIOLOGÍA AMBIENTAL</t>
  </si>
  <si>
    <t>RECURSOS NATURALES Y SOCIEDAD</t>
  </si>
  <si>
    <t>MODELACIÓN AMBIENTAL</t>
  </si>
  <si>
    <t>ESTADÍSTICA</t>
  </si>
  <si>
    <t>DISEÑO EXPERIMENTAL PARA IA</t>
  </si>
  <si>
    <t>GESTIÓN AMBIENTAL</t>
  </si>
  <si>
    <t>PROCESOS COMUNICATIVOS</t>
  </si>
  <si>
    <t>ALGORITMIA Y PROGRAMACIÓN</t>
  </si>
  <si>
    <t>PROBABILIDAD Y ESTADÍSTICA</t>
  </si>
  <si>
    <t>TOPOGRAFÍA Y CARTOGRAFÍA</t>
  </si>
  <si>
    <t xml:space="preserve">GEOLOGÍA Y GEOMORFOLOGÍA </t>
  </si>
  <si>
    <t>GESTION INTEGRAL DEL SUELO</t>
  </si>
  <si>
    <t>ELECTIVA I</t>
  </si>
  <si>
    <t>ELECTIVA II</t>
  </si>
  <si>
    <t>GEOLOGÍA Y GEOMORFOLOGÍA</t>
  </si>
  <si>
    <t>CÁTEDRA ORINOQUIA</t>
  </si>
  <si>
    <t>CIENCIA, TECNOLOGÍA Y DESARROLLO</t>
  </si>
  <si>
    <t>ETICA Y AMBIENTE</t>
  </si>
  <si>
    <t>MECANICA DE FLUIDOS EN SISTEMAS AMBIENTALES</t>
  </si>
  <si>
    <t>HIDRÁULICA EN AGUA Y SANEAMENTO</t>
  </si>
  <si>
    <t>SISTEMAS DE INFORMACIÓN GEOGRÁFICA</t>
  </si>
  <si>
    <t>ELECTIVA PROFUNDIZACIÓN I</t>
  </si>
  <si>
    <t>ELECTIVA PROFUNDIZACIÓN II</t>
  </si>
  <si>
    <t>ELECTIVA PROFUNDIZACIÓN III</t>
  </si>
  <si>
    <t>Complementaria</t>
  </si>
  <si>
    <t xml:space="preserve">Profesional </t>
  </si>
  <si>
    <t>MECÁNICA DE FLUIDOS EN SA</t>
  </si>
  <si>
    <t>ELECTIVA DE PROFUNDIZACIÓN I</t>
  </si>
  <si>
    <t>ELECTIVA DE PROFUNDIZACIÓN II</t>
  </si>
  <si>
    <t>TOTAL CRÉDITOS</t>
  </si>
  <si>
    <t>TOTAL CURSOS</t>
  </si>
  <si>
    <t>ĀREAS</t>
  </si>
  <si>
    <t>CR</t>
  </si>
  <si>
    <t>RELACIÓN CR</t>
  </si>
  <si>
    <t>MOD</t>
  </si>
  <si>
    <t>CURSOS ELECTIVA I. ELEGIR ENTRE:</t>
  </si>
  <si>
    <t>CURSOS ELECTIVA II. ELEGIR ENTRE</t>
  </si>
  <si>
    <t>NOMBRE</t>
  </si>
  <si>
    <t>ENERGÍAS RENOVABLES (PR: FISICA E Y M)
QUÍMICA ANALÍTICA (PR: QUÍMICA ORGÁNICA)
CURSOS DE POSGRADO</t>
  </si>
  <si>
    <t>SISTEMAS DE GESTIÓN AMBIENTAL</t>
  </si>
  <si>
    <t>CURSOS DE POSGRADO</t>
  </si>
  <si>
    <t>Electiva profesional</t>
  </si>
  <si>
    <t>Electiva de profundización</t>
  </si>
  <si>
    <t>ÁREA</t>
  </si>
  <si>
    <t>CÓDIGO</t>
  </si>
  <si>
    <t>PRERREQUISITO</t>
  </si>
  <si>
    <t># CR</t>
  </si>
  <si>
    <t>%</t>
  </si>
  <si>
    <t>Ac. 026/2022</t>
  </si>
  <si>
    <t># CURSOS</t>
  </si>
  <si>
    <t>BASICA</t>
  </si>
  <si>
    <t>20-35%</t>
  </si>
  <si>
    <t>PROFESIONAL</t>
  </si>
  <si>
    <t>65-70%</t>
  </si>
  <si>
    <t>ELECTIVA PROFESIONAL</t>
  </si>
  <si>
    <t>ELECTIVA PROFUNDIZACION</t>
  </si>
  <si>
    <t>0-5%</t>
  </si>
  <si>
    <t>COMPLEMENTARIA</t>
  </si>
  <si>
    <t>TOTAL</t>
  </si>
  <si>
    <t>N.A</t>
  </si>
  <si>
    <t>DISEÑO EXPERIMENTAL</t>
  </si>
  <si>
    <t>TECNOLOGÍAS Y PROYECTOS AMBIENTALES</t>
  </si>
  <si>
    <t>OPCIÓN DE GRADO</t>
  </si>
  <si>
    <t>GESTIȮN INTEGRAL DEL SUELO</t>
  </si>
  <si>
    <t>TECN Y PROYECTOS AMBIENTAL</t>
  </si>
  <si>
    <t>PLAN DE ESTUDIOS ACUERDO 028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</si>
</sst>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21" x14ac:knownFonts="1">
    <font>
      <sz val="11"/>
      <name val="Calibri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 Narrow"/>
      <family val="2"/>
    </font>
    <font>
      <b/>
      <sz val="16"/>
      <color theme="1"/>
      <name val="Arial Narrow"/>
      <family val="2"/>
    </font>
    <font>
      <sz val="16"/>
      <name val="Calibri"/>
      <family val="2"/>
    </font>
    <font>
      <sz val="16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  <font>
      <sz val="11"/>
      <color theme="1"/>
      <name val="Calibri"/>
      <family val="2"/>
      <scheme val="minor"/>
    </font>
    <font>
      <sz val="10"/>
      <color theme="0"/>
      <name val="Arial Narrow"/>
      <family val="2"/>
    </font>
    <font>
      <b/>
      <sz val="8"/>
      <color theme="1"/>
      <name val="Arial Narrow"/>
      <family val="2"/>
    </font>
    <font>
      <b/>
      <sz val="9"/>
      <color theme="1"/>
      <name val="Arial Narrow"/>
      <family val="2"/>
    </font>
    <font>
      <b/>
      <sz val="9"/>
      <name val="Arial Narrow"/>
      <family val="2"/>
    </font>
    <font>
      <sz val="11"/>
      <color theme="0"/>
      <name val="Calibri"/>
      <family val="2"/>
      <scheme val="minor"/>
    </font>
    <font>
      <sz val="9"/>
      <color theme="1"/>
      <name val="Arial Narrow"/>
      <family val="2"/>
    </font>
    <font>
      <b/>
      <sz val="10"/>
      <color theme="0"/>
      <name val="Arial Narrow"/>
      <family val="2"/>
    </font>
    <font>
      <b/>
      <sz val="11"/>
      <color theme="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C5E0B3"/>
      </patternFill>
    </fill>
    <fill>
      <patternFill patternType="solid">
        <fgColor rgb="FF8CDCED"/>
        <bgColor indexed="64"/>
      </patternFill>
    </fill>
    <fill>
      <patternFill patternType="solid">
        <fgColor theme="8" tint="0.59999389629810485"/>
        <bgColor rgb="FFD0CECE"/>
      </patternFill>
    </fill>
    <fill>
      <patternFill patternType="solid">
        <fgColor rgb="FF8CDCED"/>
        <bgColor rgb="FFF7CAAC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rgb="FFFFE598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39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/>
    <xf numFmtId="0" fontId="0" fillId="2" borderId="6" xfId="0" applyFill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49" fontId="10" fillId="0" borderId="15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0" fillId="2" borderId="20" xfId="0" applyFill="1" applyBorder="1"/>
    <xf numFmtId="0" fontId="0" fillId="2" borderId="22" xfId="0" applyFill="1" applyBorder="1"/>
    <xf numFmtId="0" fontId="8" fillId="2" borderId="0" xfId="0" applyFont="1" applyFill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2" borderId="6" xfId="0" applyFont="1" applyFill="1" applyBorder="1"/>
    <xf numFmtId="0" fontId="2" fillId="0" borderId="0" xfId="0" applyFont="1"/>
    <xf numFmtId="0" fontId="8" fillId="4" borderId="23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12" fillId="0" borderId="0" xfId="0" applyFont="1"/>
    <xf numFmtId="0" fontId="8" fillId="8" borderId="14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center" vertical="center" wrapText="1"/>
    </xf>
    <xf numFmtId="0" fontId="8" fillId="11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4" fillId="13" borderId="14" xfId="0" applyFont="1" applyFill="1" applyBorder="1" applyAlignment="1">
      <alignment horizontal="center" vertical="center" wrapText="1"/>
    </xf>
    <xf numFmtId="0" fontId="1" fillId="2" borderId="0" xfId="0" applyFont="1" applyFill="1"/>
    <xf numFmtId="0" fontId="9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4" fillId="17" borderId="36" xfId="0" applyFont="1" applyFill="1" applyBorder="1" applyAlignment="1">
      <alignment horizontal="center" vertical="center" wrapText="1"/>
    </xf>
    <xf numFmtId="0" fontId="19" fillId="1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4" fillId="2" borderId="0" xfId="0" applyNumberFormat="1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0" fillId="2" borderId="9" xfId="0" applyFill="1" applyBorder="1"/>
    <xf numFmtId="9" fontId="0" fillId="0" borderId="0" xfId="1" applyFont="1"/>
    <xf numFmtId="9" fontId="4" fillId="0" borderId="0" xfId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6" fillId="2" borderId="4" xfId="0" applyFont="1" applyFill="1" applyBorder="1"/>
    <xf numFmtId="0" fontId="5" fillId="2" borderId="5" xfId="0" applyFont="1" applyFill="1" applyBorder="1" applyAlignment="1">
      <alignment horizontal="center" vertical="center" wrapText="1"/>
    </xf>
    <xf numFmtId="0" fontId="7" fillId="2" borderId="0" xfId="0" applyFont="1" applyFill="1"/>
    <xf numFmtId="0" fontId="7" fillId="2" borderId="6" xfId="0" applyFont="1" applyFill="1" applyBorder="1"/>
    <xf numFmtId="0" fontId="5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/>
    <xf numFmtId="0" fontId="6" fillId="2" borderId="9" xfId="0" applyFont="1" applyFill="1" applyBorder="1"/>
    <xf numFmtId="0" fontId="8" fillId="0" borderId="10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12" xfId="0" applyFont="1" applyBorder="1"/>
    <xf numFmtId="0" fontId="4" fillId="0" borderId="0" xfId="0" applyFont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1" fillId="2" borderId="9" xfId="0" applyFont="1" applyFill="1" applyBorder="1"/>
    <xf numFmtId="0" fontId="17" fillId="14" borderId="1" xfId="0" applyFont="1" applyFill="1" applyBorder="1" applyAlignment="1">
      <alignment horizontal="center" vertical="center"/>
    </xf>
    <xf numFmtId="0" fontId="13" fillId="14" borderId="24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8" fillId="15" borderId="25" xfId="0" applyFont="1" applyFill="1" applyBorder="1" applyAlignment="1">
      <alignment horizontal="center" vertical="center" wrapText="1"/>
    </xf>
    <xf numFmtId="0" fontId="8" fillId="15" borderId="29" xfId="0" applyFont="1" applyFill="1" applyBorder="1" applyAlignment="1">
      <alignment horizontal="center" vertical="center" wrapText="1"/>
    </xf>
    <xf numFmtId="0" fontId="8" fillId="15" borderId="3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4" fillId="2" borderId="32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 vertical="center" wrapText="1"/>
    </xf>
    <xf numFmtId="0" fontId="12" fillId="18" borderId="1" xfId="0" applyFont="1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/>
    <xf numFmtId="0" fontId="19" fillId="14" borderId="37" xfId="0" applyFont="1" applyFill="1" applyBorder="1" applyAlignment="1">
      <alignment horizontal="center" vertical="center" wrapText="1"/>
    </xf>
    <xf numFmtId="0" fontId="19" fillId="14" borderId="38" xfId="0" applyFont="1" applyFill="1" applyBorder="1" applyAlignment="1">
      <alignment horizontal="center" vertical="center" wrapText="1"/>
    </xf>
    <xf numFmtId="0" fontId="20" fillId="14" borderId="1" xfId="0" applyFont="1" applyFill="1" applyBorder="1" applyAlignment="1">
      <alignment horizontal="center" vertical="center"/>
    </xf>
    <xf numFmtId="0" fontId="13" fillId="1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66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1295047</xdr:colOff>
      <xdr:row>1</xdr:row>
      <xdr:rowOff>155223</xdr:rowOff>
    </xdr:from>
    <xdr:ext cx="1000831" cy="921456"/>
    <xdr:pic>
      <xdr:nvPicPr>
        <xdr:cNvPr id="2" name="image1.png">
          <a:extLst>
            <a:ext uri="{FF2B5EF4-FFF2-40B4-BE49-F238E27FC236}">
              <a16:creationId xmlns:a16="http://schemas.microsoft.com/office/drawing/2014/main" id="{267712F2-FD9B-8A46-8960-C7A0368895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63947" y="345723"/>
          <a:ext cx="1000831" cy="921456"/>
        </a:xfrm>
        <a:prstGeom prst="rect">
          <a:avLst/>
        </a:prstGeom>
        <a:noFill/>
      </xdr:spPr>
    </xdr:pic>
    <xdr:clientData fLocksWithSheet="0"/>
  </xdr:oneCellAnchor>
  <xdr:oneCellAnchor>
    <xdr:from>
      <xdr:col>24</xdr:col>
      <xdr:colOff>310797</xdr:colOff>
      <xdr:row>2</xdr:row>
      <xdr:rowOff>80081</xdr:rowOff>
    </xdr:from>
    <xdr:ext cx="2045758" cy="950030"/>
    <xdr:pic>
      <xdr:nvPicPr>
        <xdr:cNvPr id="3" name="image2.jpg" descr="Boletin FCBI No.5">
          <a:extLst>
            <a:ext uri="{FF2B5EF4-FFF2-40B4-BE49-F238E27FC236}">
              <a16:creationId xmlns:a16="http://schemas.microsoft.com/office/drawing/2014/main" id="{D4D61CDB-4A63-7C4C-907E-FF03C785120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721997" y="461081"/>
          <a:ext cx="2045758" cy="95003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58F55-C7DF-4E4B-9627-2E67418DACB2}">
  <dimension ref="A1:AM1017"/>
  <sheetViews>
    <sheetView tabSelected="1" zoomScale="120" zoomScaleNormal="120" workbookViewId="0">
      <selection activeCell="B4" sqref="B4:AJ4"/>
    </sheetView>
  </sheetViews>
  <sheetFormatPr baseColWidth="10" defaultColWidth="14.5" defaultRowHeight="15" x14ac:dyDescent="0.2"/>
  <cols>
    <col min="1" max="1" width="6.83203125" customWidth="1"/>
    <col min="2" max="2" width="3.33203125" customWidth="1"/>
    <col min="3" max="3" width="17.6640625" customWidth="1"/>
    <col min="4" max="4" width="3.33203125" customWidth="1"/>
    <col min="5" max="5" width="4.83203125" customWidth="1"/>
    <col min="6" max="6" width="3.33203125" customWidth="1"/>
    <col min="7" max="7" width="17.6640625" customWidth="1"/>
    <col min="8" max="8" width="3.33203125" customWidth="1"/>
    <col min="9" max="9" width="4.6640625" customWidth="1"/>
    <col min="10" max="10" width="2.83203125" customWidth="1"/>
    <col min="11" max="11" width="17.6640625" customWidth="1"/>
    <col min="12" max="12" width="3.33203125" customWidth="1"/>
    <col min="13" max="13" width="4.6640625" customWidth="1"/>
    <col min="14" max="14" width="3.33203125" customWidth="1"/>
    <col min="15" max="15" width="17.6640625" customWidth="1"/>
    <col min="16" max="16" width="3.33203125" customWidth="1"/>
    <col min="17" max="17" width="4.83203125" customWidth="1"/>
    <col min="18" max="18" width="3.33203125" customWidth="1"/>
    <col min="19" max="19" width="17.6640625" customWidth="1"/>
    <col min="20" max="20" width="3.33203125" customWidth="1"/>
    <col min="21" max="21" width="4.6640625" customWidth="1"/>
    <col min="22" max="22" width="3.33203125" customWidth="1"/>
    <col min="23" max="23" width="17.6640625" customWidth="1"/>
    <col min="24" max="24" width="3.33203125" customWidth="1"/>
    <col min="25" max="25" width="4.6640625" customWidth="1"/>
    <col min="26" max="26" width="3.33203125" customWidth="1"/>
    <col min="27" max="27" width="17.6640625" customWidth="1"/>
    <col min="28" max="28" width="3.33203125" customWidth="1"/>
    <col min="29" max="29" width="4.6640625" customWidth="1"/>
    <col min="30" max="30" width="3.33203125" customWidth="1"/>
    <col min="31" max="31" width="17.6640625" customWidth="1"/>
    <col min="32" max="32" width="3.33203125" customWidth="1"/>
    <col min="33" max="33" width="4.1640625" customWidth="1"/>
    <col min="34" max="34" width="3.33203125" customWidth="1"/>
    <col min="35" max="35" width="17.6640625" customWidth="1"/>
    <col min="36" max="36" width="3.33203125" customWidth="1"/>
    <col min="37" max="37" width="7.33203125" customWidth="1"/>
  </cols>
  <sheetData>
    <row r="1" spans="1:37" ht="1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</row>
    <row r="2" spans="1:37" ht="15" customHeight="1" thickBo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6"/>
    </row>
    <row r="3" spans="1:37" ht="21" customHeight="1" x14ac:dyDescent="0.25">
      <c r="A3" s="7"/>
      <c r="B3" s="72" t="s">
        <v>14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4"/>
      <c r="AK3" s="6"/>
    </row>
    <row r="4" spans="1:37" ht="21" customHeight="1" x14ac:dyDescent="0.25">
      <c r="A4" s="7"/>
      <c r="B4" s="75" t="s">
        <v>15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7"/>
      <c r="AK4" s="6"/>
    </row>
    <row r="5" spans="1:37" ht="21" customHeight="1" x14ac:dyDescent="0.25">
      <c r="A5" s="7"/>
      <c r="B5" s="75" t="s">
        <v>16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7"/>
      <c r="AK5" s="6"/>
    </row>
    <row r="6" spans="1:37" ht="21" customHeight="1" thickBot="1" x14ac:dyDescent="0.3">
      <c r="A6" s="7"/>
      <c r="B6" s="78" t="s">
        <v>124</v>
      </c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80"/>
      <c r="AK6" s="6"/>
    </row>
    <row r="7" spans="1:37" ht="13.5" customHeight="1" x14ac:dyDescent="0.2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6"/>
    </row>
    <row r="8" spans="1:37" ht="13.5" customHeight="1" thickBot="1" x14ac:dyDescent="0.25">
      <c r="A8" s="7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6"/>
    </row>
    <row r="9" spans="1:37" ht="18" customHeight="1" thickBot="1" x14ac:dyDescent="0.25">
      <c r="A9" s="9"/>
      <c r="B9" s="81" t="s">
        <v>17</v>
      </c>
      <c r="C9" s="82"/>
      <c r="D9" s="83"/>
      <c r="E9" s="10"/>
      <c r="F9" s="81" t="s">
        <v>6</v>
      </c>
      <c r="G9" s="82"/>
      <c r="H9" s="83"/>
      <c r="I9" s="10"/>
      <c r="J9" s="81" t="s">
        <v>7</v>
      </c>
      <c r="K9" s="82"/>
      <c r="L9" s="83"/>
      <c r="M9" s="10"/>
      <c r="N9" s="81" t="s">
        <v>8</v>
      </c>
      <c r="O9" s="82"/>
      <c r="P9" s="83"/>
      <c r="Q9" s="10"/>
      <c r="R9" s="81" t="s">
        <v>9</v>
      </c>
      <c r="S9" s="82"/>
      <c r="T9" s="83"/>
      <c r="U9" s="10"/>
      <c r="V9" s="81" t="s">
        <v>10</v>
      </c>
      <c r="W9" s="82"/>
      <c r="X9" s="83"/>
      <c r="Y9" s="10"/>
      <c r="Z9" s="81" t="s">
        <v>11</v>
      </c>
      <c r="AA9" s="82"/>
      <c r="AB9" s="83"/>
      <c r="AC9" s="10"/>
      <c r="AD9" s="81" t="s">
        <v>12</v>
      </c>
      <c r="AE9" s="82"/>
      <c r="AF9" s="83"/>
      <c r="AG9" s="10"/>
      <c r="AH9" s="81" t="s">
        <v>13</v>
      </c>
      <c r="AI9" s="82"/>
      <c r="AJ9" s="83"/>
      <c r="AK9" s="6"/>
    </row>
    <row r="10" spans="1:37" ht="13.5" customHeight="1" thickBot="1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6"/>
    </row>
    <row r="11" spans="1:37" ht="12.75" customHeight="1" thickBot="1" x14ac:dyDescent="0.25">
      <c r="A11" s="7"/>
      <c r="B11" s="11">
        <v>4</v>
      </c>
      <c r="C11" s="12" t="s">
        <v>3</v>
      </c>
      <c r="D11" s="13" t="s">
        <v>2</v>
      </c>
      <c r="E11" s="8"/>
      <c r="F11" s="14">
        <v>4</v>
      </c>
      <c r="G11" s="15" t="s">
        <v>3</v>
      </c>
      <c r="H11" s="16" t="s">
        <v>2</v>
      </c>
      <c r="I11" s="8"/>
      <c r="J11" s="14">
        <v>4</v>
      </c>
      <c r="K11" s="15" t="s">
        <v>3</v>
      </c>
      <c r="L11" s="16" t="s">
        <v>2</v>
      </c>
      <c r="M11" s="8"/>
      <c r="N11" s="14">
        <v>3</v>
      </c>
      <c r="O11" s="15" t="s">
        <v>3</v>
      </c>
      <c r="P11" s="16" t="s">
        <v>2</v>
      </c>
      <c r="Q11" s="8"/>
      <c r="R11" s="14">
        <v>3</v>
      </c>
      <c r="S11" s="17" t="s">
        <v>4</v>
      </c>
      <c r="T11" s="16" t="s">
        <v>2</v>
      </c>
      <c r="U11" s="8"/>
      <c r="V11" s="14">
        <v>3</v>
      </c>
      <c r="W11" s="15" t="s">
        <v>3</v>
      </c>
      <c r="X11" s="16" t="s">
        <v>1</v>
      </c>
      <c r="Y11" s="8"/>
      <c r="Z11" s="14">
        <v>3</v>
      </c>
      <c r="AA11" s="18" t="s">
        <v>3</v>
      </c>
      <c r="AB11" s="19" t="s">
        <v>1</v>
      </c>
      <c r="AC11" s="8"/>
      <c r="AD11" s="14">
        <v>3</v>
      </c>
      <c r="AE11" s="17" t="s">
        <v>3</v>
      </c>
      <c r="AF11" s="16" t="s">
        <v>1</v>
      </c>
      <c r="AG11" s="8"/>
      <c r="AH11" s="14">
        <v>3</v>
      </c>
      <c r="AI11" s="17" t="s">
        <v>3</v>
      </c>
      <c r="AJ11" s="16" t="s">
        <v>1</v>
      </c>
      <c r="AK11" s="6"/>
    </row>
    <row r="12" spans="1:37" ht="45" customHeight="1" thickBot="1" x14ac:dyDescent="0.25">
      <c r="A12" s="7"/>
      <c r="B12" s="7"/>
      <c r="C12" s="20" t="s">
        <v>18</v>
      </c>
      <c r="D12" s="21"/>
      <c r="E12" s="8"/>
      <c r="F12" s="22"/>
      <c r="G12" s="20" t="s">
        <v>19</v>
      </c>
      <c r="H12" s="23"/>
      <c r="I12" s="8"/>
      <c r="J12" s="22"/>
      <c r="K12" s="20" t="s">
        <v>20</v>
      </c>
      <c r="L12" s="23"/>
      <c r="M12" s="8"/>
      <c r="N12" s="22"/>
      <c r="O12" s="20" t="s">
        <v>21</v>
      </c>
      <c r="P12" s="23"/>
      <c r="Q12" s="8"/>
      <c r="R12" s="22"/>
      <c r="S12" s="24" t="s">
        <v>22</v>
      </c>
      <c r="T12" s="23"/>
      <c r="U12" s="8"/>
      <c r="V12" s="22"/>
      <c r="W12" s="24" t="s">
        <v>23</v>
      </c>
      <c r="X12" s="23"/>
      <c r="Y12" s="8"/>
      <c r="Z12" s="22"/>
      <c r="AA12" s="24" t="s">
        <v>24</v>
      </c>
      <c r="AB12" s="23"/>
      <c r="AC12" s="8"/>
      <c r="AD12" s="22"/>
      <c r="AE12" s="24" t="s">
        <v>25</v>
      </c>
      <c r="AF12" s="23"/>
      <c r="AG12" s="8"/>
      <c r="AH12" s="22"/>
      <c r="AI12" s="24" t="s">
        <v>26</v>
      </c>
      <c r="AJ12" s="23"/>
      <c r="AK12" s="25"/>
    </row>
    <row r="13" spans="1:37" ht="13.5" customHeight="1" thickBot="1" x14ac:dyDescent="0.25">
      <c r="A13" s="7"/>
      <c r="B13" s="7"/>
      <c r="C13" s="26" t="s">
        <v>27</v>
      </c>
      <c r="D13" s="21"/>
      <c r="E13" s="8"/>
      <c r="F13" s="22"/>
      <c r="G13" s="26" t="s">
        <v>27</v>
      </c>
      <c r="H13" s="23"/>
      <c r="I13" s="8"/>
      <c r="J13" s="22"/>
      <c r="K13" s="26" t="s">
        <v>27</v>
      </c>
      <c r="L13" s="23"/>
      <c r="M13" s="8"/>
      <c r="N13" s="22"/>
      <c r="O13" s="26" t="s">
        <v>27</v>
      </c>
      <c r="P13" s="23"/>
      <c r="Q13" s="8"/>
      <c r="R13" s="22"/>
      <c r="S13" s="27" t="s">
        <v>5</v>
      </c>
      <c r="T13" s="23"/>
      <c r="U13" s="8"/>
      <c r="V13" s="22"/>
      <c r="W13" s="27" t="s">
        <v>5</v>
      </c>
      <c r="X13" s="23"/>
      <c r="Y13" s="8"/>
      <c r="Z13" s="22"/>
      <c r="AA13" s="27" t="s">
        <v>5</v>
      </c>
      <c r="AB13" s="23"/>
      <c r="AC13" s="8"/>
      <c r="AD13" s="22"/>
      <c r="AE13" s="27" t="s">
        <v>5</v>
      </c>
      <c r="AF13" s="23"/>
      <c r="AG13" s="8"/>
      <c r="AH13" s="22"/>
      <c r="AI13" s="27" t="s">
        <v>5</v>
      </c>
      <c r="AJ13" s="23"/>
      <c r="AK13" s="6"/>
    </row>
    <row r="14" spans="1:37" ht="12.75" customHeight="1" thickBot="1" x14ac:dyDescent="0.25">
      <c r="A14" s="7"/>
      <c r="B14" s="28"/>
      <c r="C14" s="29"/>
      <c r="D14" s="30"/>
      <c r="E14" s="8"/>
      <c r="F14" s="31"/>
      <c r="G14" s="32"/>
      <c r="H14" s="33"/>
      <c r="I14" s="8"/>
      <c r="J14" s="31"/>
      <c r="K14" s="32"/>
      <c r="L14" s="33"/>
      <c r="M14" s="8"/>
      <c r="N14" s="31"/>
      <c r="O14" s="34"/>
      <c r="P14" s="33"/>
      <c r="Q14" s="8"/>
      <c r="R14" s="31"/>
      <c r="S14" s="34"/>
      <c r="T14" s="33"/>
      <c r="U14" s="8"/>
      <c r="V14" s="31"/>
      <c r="W14" s="34"/>
      <c r="X14" s="33"/>
      <c r="Y14" s="8"/>
      <c r="Z14" s="31"/>
      <c r="AA14" s="32"/>
      <c r="AB14" s="33"/>
      <c r="AC14" s="8"/>
      <c r="AD14" s="31"/>
      <c r="AE14" s="34"/>
      <c r="AF14" s="33"/>
      <c r="AG14" s="8"/>
      <c r="AH14" s="31"/>
      <c r="AI14" s="34"/>
      <c r="AJ14" s="33"/>
      <c r="AK14" s="6"/>
    </row>
    <row r="15" spans="1:37" ht="12.75" customHeight="1" x14ac:dyDescent="0.2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35"/>
      <c r="P15" s="8"/>
      <c r="Q15" s="8"/>
      <c r="R15" s="8"/>
      <c r="S15" s="35"/>
      <c r="T15" s="8"/>
      <c r="U15" s="8"/>
      <c r="V15" s="8"/>
      <c r="W15" s="35"/>
      <c r="X15" s="8"/>
      <c r="Y15" s="8"/>
      <c r="Z15" s="8"/>
      <c r="AA15" s="8"/>
      <c r="AB15" s="8"/>
      <c r="AC15" s="8"/>
      <c r="AD15" s="8"/>
      <c r="AE15" s="35"/>
      <c r="AF15" s="8"/>
      <c r="AG15" s="8"/>
      <c r="AH15" s="8"/>
      <c r="AI15" s="35"/>
      <c r="AJ15" s="8"/>
      <c r="AK15" s="6"/>
    </row>
    <row r="16" spans="1:37" ht="12.75" customHeight="1" x14ac:dyDescent="0.2">
      <c r="A16" s="7"/>
      <c r="B16" s="84"/>
      <c r="C16" s="84"/>
      <c r="D16" s="84"/>
      <c r="E16" s="8"/>
      <c r="F16" s="85" t="s">
        <v>28</v>
      </c>
      <c r="G16" s="85"/>
      <c r="H16" s="85"/>
      <c r="I16" s="8"/>
      <c r="J16" s="85" t="s">
        <v>19</v>
      </c>
      <c r="K16" s="85"/>
      <c r="L16" s="85"/>
      <c r="M16" s="8"/>
      <c r="N16" s="85" t="s">
        <v>20</v>
      </c>
      <c r="O16" s="85"/>
      <c r="P16" s="85"/>
      <c r="Q16" s="8"/>
      <c r="R16" s="85" t="s">
        <v>29</v>
      </c>
      <c r="S16" s="85"/>
      <c r="T16" s="85"/>
      <c r="U16" s="8"/>
      <c r="V16" s="85" t="s">
        <v>22</v>
      </c>
      <c r="W16" s="85"/>
      <c r="X16" s="85"/>
      <c r="Y16" s="8"/>
      <c r="Z16" s="85" t="str">
        <f>W40</f>
        <v>GESTION INTEGRAL DEL SUELO</v>
      </c>
      <c r="AA16" s="85"/>
      <c r="AB16" s="85"/>
      <c r="AC16" s="8"/>
      <c r="AD16" s="85" t="s">
        <v>119</v>
      </c>
      <c r="AE16" s="85"/>
      <c r="AF16" s="85"/>
      <c r="AG16" s="8"/>
      <c r="AH16" s="85" t="s">
        <v>30</v>
      </c>
      <c r="AI16" s="85"/>
      <c r="AJ16" s="85"/>
      <c r="AK16" s="6"/>
    </row>
    <row r="17" spans="1:37" ht="13.5" customHeight="1" thickBot="1" x14ac:dyDescent="0.25">
      <c r="A17" s="7"/>
      <c r="B17" s="5"/>
      <c r="C17" s="36"/>
      <c r="D17" s="5"/>
      <c r="E17" s="8"/>
      <c r="F17" s="5"/>
      <c r="G17" s="37"/>
      <c r="H17" s="5"/>
      <c r="I17" s="8"/>
      <c r="J17" s="8"/>
      <c r="K17" s="8"/>
      <c r="L17" s="8"/>
      <c r="M17" s="8"/>
      <c r="N17" s="3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6"/>
    </row>
    <row r="18" spans="1:37" s="42" customFormat="1" ht="12.75" customHeight="1" thickBot="1" x14ac:dyDescent="0.25">
      <c r="A18" s="39"/>
      <c r="B18" s="14">
        <v>3</v>
      </c>
      <c r="C18" s="18" t="s">
        <v>4</v>
      </c>
      <c r="D18" s="19" t="s">
        <v>2</v>
      </c>
      <c r="E18" s="40"/>
      <c r="F18" s="14">
        <v>4</v>
      </c>
      <c r="G18" s="18" t="s">
        <v>3</v>
      </c>
      <c r="H18" s="19" t="s">
        <v>1</v>
      </c>
      <c r="I18" s="40"/>
      <c r="J18" s="14">
        <v>3</v>
      </c>
      <c r="K18" s="18" t="s">
        <v>3</v>
      </c>
      <c r="L18" s="19" t="s">
        <v>1</v>
      </c>
      <c r="M18" s="40"/>
      <c r="N18" s="14">
        <v>3</v>
      </c>
      <c r="O18" s="18" t="s">
        <v>3</v>
      </c>
      <c r="P18" s="19" t="s">
        <v>1</v>
      </c>
      <c r="Q18" s="40"/>
      <c r="R18" s="14">
        <v>3</v>
      </c>
      <c r="S18" s="18" t="s">
        <v>4</v>
      </c>
      <c r="T18" s="19" t="s">
        <v>1</v>
      </c>
      <c r="U18" s="40"/>
      <c r="V18" s="14">
        <v>3</v>
      </c>
      <c r="W18" s="18" t="s">
        <v>3</v>
      </c>
      <c r="X18" s="19" t="s">
        <v>1</v>
      </c>
      <c r="Y18" s="40"/>
      <c r="Z18" s="14">
        <v>3</v>
      </c>
      <c r="AA18" s="18" t="s">
        <v>3</v>
      </c>
      <c r="AB18" s="19" t="s">
        <v>1</v>
      </c>
      <c r="AC18" s="40"/>
      <c r="AD18" s="14">
        <v>3</v>
      </c>
      <c r="AE18" s="18" t="s">
        <v>3</v>
      </c>
      <c r="AF18" s="19" t="s">
        <v>1</v>
      </c>
      <c r="AG18" s="40"/>
      <c r="AH18" s="14">
        <v>3</v>
      </c>
      <c r="AI18" s="18" t="s">
        <v>3</v>
      </c>
      <c r="AJ18" s="19" t="s">
        <v>1</v>
      </c>
      <c r="AK18" s="41"/>
    </row>
    <row r="19" spans="1:37" ht="44.25" customHeight="1" thickBot="1" x14ac:dyDescent="0.25">
      <c r="A19" s="7"/>
      <c r="B19" s="22"/>
      <c r="C19" s="43" t="s">
        <v>31</v>
      </c>
      <c r="D19" s="23"/>
      <c r="E19" s="8"/>
      <c r="F19" s="44">
        <v>4</v>
      </c>
      <c r="G19" s="20" t="s">
        <v>32</v>
      </c>
      <c r="H19" s="23"/>
      <c r="I19" s="8"/>
      <c r="J19" s="22"/>
      <c r="K19" s="20" t="s">
        <v>33</v>
      </c>
      <c r="L19" s="23"/>
      <c r="M19" s="8"/>
      <c r="N19" s="22"/>
      <c r="O19" s="20" t="s">
        <v>34</v>
      </c>
      <c r="P19" s="23"/>
      <c r="Q19" s="8"/>
      <c r="R19" s="22"/>
      <c r="S19" s="45" t="s">
        <v>35</v>
      </c>
      <c r="T19" s="23"/>
      <c r="U19" s="8"/>
      <c r="V19" s="22"/>
      <c r="W19" s="46" t="s">
        <v>36</v>
      </c>
      <c r="X19" s="23"/>
      <c r="Y19" s="8"/>
      <c r="Z19" s="22"/>
      <c r="AA19" s="24" t="s">
        <v>37</v>
      </c>
      <c r="AB19" s="23"/>
      <c r="AC19" s="8"/>
      <c r="AD19" s="22"/>
      <c r="AE19" s="24" t="s">
        <v>38</v>
      </c>
      <c r="AF19" s="23"/>
      <c r="AG19" s="8"/>
      <c r="AH19" s="22"/>
      <c r="AI19" s="24" t="s">
        <v>39</v>
      </c>
      <c r="AJ19" s="23"/>
      <c r="AK19" s="6"/>
    </row>
    <row r="20" spans="1:37" ht="13.5" customHeight="1" thickBot="1" x14ac:dyDescent="0.25">
      <c r="A20" s="7"/>
      <c r="B20" s="22"/>
      <c r="C20" s="27" t="s">
        <v>5</v>
      </c>
      <c r="D20" s="23"/>
      <c r="E20" s="8"/>
      <c r="F20" s="44"/>
      <c r="G20" s="26" t="s">
        <v>27</v>
      </c>
      <c r="H20" s="23"/>
      <c r="I20" s="8"/>
      <c r="J20" s="22"/>
      <c r="K20" s="26" t="s">
        <v>27</v>
      </c>
      <c r="L20" s="23"/>
      <c r="M20" s="8"/>
      <c r="N20" s="22"/>
      <c r="O20" s="26" t="s">
        <v>27</v>
      </c>
      <c r="P20" s="23"/>
      <c r="Q20" s="8"/>
      <c r="R20" s="22"/>
      <c r="S20" s="27" t="s">
        <v>5</v>
      </c>
      <c r="T20" s="23"/>
      <c r="U20" s="8"/>
      <c r="V20" s="22"/>
      <c r="W20" s="27" t="s">
        <v>5</v>
      </c>
      <c r="X20" s="23"/>
      <c r="Y20" s="8"/>
      <c r="Z20" s="22"/>
      <c r="AA20" s="27" t="s">
        <v>5</v>
      </c>
      <c r="AB20" s="23"/>
      <c r="AC20" s="8"/>
      <c r="AD20" s="22"/>
      <c r="AE20" s="27" t="s">
        <v>5</v>
      </c>
      <c r="AF20" s="23"/>
      <c r="AG20" s="8"/>
      <c r="AH20" s="22"/>
      <c r="AI20" s="27" t="s">
        <v>5</v>
      </c>
      <c r="AJ20" s="23"/>
      <c r="AK20" s="6"/>
    </row>
    <row r="21" spans="1:37" ht="12.75" customHeight="1" thickBot="1" x14ac:dyDescent="0.25">
      <c r="A21" s="7"/>
      <c r="B21" s="31"/>
      <c r="C21" s="32"/>
      <c r="D21" s="33"/>
      <c r="E21" s="8"/>
      <c r="F21" s="31"/>
      <c r="G21" s="32"/>
      <c r="H21" s="33"/>
      <c r="I21" s="8"/>
      <c r="J21" s="31"/>
      <c r="K21" s="32"/>
      <c r="L21" s="33"/>
      <c r="M21" s="8"/>
      <c r="N21" s="31"/>
      <c r="O21" s="32"/>
      <c r="P21" s="33"/>
      <c r="Q21" s="8"/>
      <c r="R21" s="31"/>
      <c r="S21" s="32"/>
      <c r="T21" s="33"/>
      <c r="U21" s="8"/>
      <c r="V21" s="31"/>
      <c r="W21" s="32"/>
      <c r="X21" s="33"/>
      <c r="Y21" s="8"/>
      <c r="Z21" s="31"/>
      <c r="AA21" s="32"/>
      <c r="AB21" s="33"/>
      <c r="AC21" s="8"/>
      <c r="AD21" s="31"/>
      <c r="AE21" s="32"/>
      <c r="AF21" s="33"/>
      <c r="AG21" s="8"/>
      <c r="AH21" s="31"/>
      <c r="AI21" s="32"/>
      <c r="AJ21" s="33"/>
      <c r="AK21" s="6"/>
    </row>
    <row r="22" spans="1:37" ht="12.75" customHeight="1" x14ac:dyDescent="0.2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AC22" s="8"/>
      <c r="AD22" s="8"/>
      <c r="AE22" s="8"/>
      <c r="AF22" s="8"/>
      <c r="AG22" s="8"/>
      <c r="AH22" s="8"/>
      <c r="AI22" s="8"/>
      <c r="AJ22" s="8"/>
      <c r="AK22" s="6"/>
    </row>
    <row r="23" spans="1:37" ht="12.75" customHeight="1" x14ac:dyDescent="0.2">
      <c r="A23" s="7"/>
      <c r="B23" s="84"/>
      <c r="C23" s="84"/>
      <c r="D23" s="84"/>
      <c r="E23" s="8"/>
      <c r="F23" s="84"/>
      <c r="G23" s="84"/>
      <c r="H23" s="84"/>
      <c r="I23" s="8"/>
      <c r="J23" s="85" t="s">
        <v>32</v>
      </c>
      <c r="K23" s="85"/>
      <c r="L23" s="85"/>
      <c r="M23" s="8"/>
      <c r="N23" s="85" t="s">
        <v>32</v>
      </c>
      <c r="O23" s="85"/>
      <c r="P23" s="85"/>
      <c r="Q23" s="8"/>
      <c r="R23" s="85" t="s">
        <v>34</v>
      </c>
      <c r="S23" s="85"/>
      <c r="T23" s="85"/>
      <c r="U23" s="8"/>
      <c r="V23" s="85" t="s">
        <v>40</v>
      </c>
      <c r="W23" s="85"/>
      <c r="X23" s="85"/>
      <c r="Y23" s="8"/>
      <c r="Z23" s="85" t="s">
        <v>41</v>
      </c>
      <c r="AA23" s="85"/>
      <c r="AB23" s="85"/>
      <c r="AC23" s="8"/>
      <c r="AD23" s="85" t="s">
        <v>42</v>
      </c>
      <c r="AE23" s="85"/>
      <c r="AF23" s="85"/>
      <c r="AG23" s="8"/>
      <c r="AH23" s="85" t="s">
        <v>43</v>
      </c>
      <c r="AI23" s="85"/>
      <c r="AJ23" s="85"/>
      <c r="AK23" s="6"/>
    </row>
    <row r="24" spans="1:37" ht="13.5" customHeight="1" thickBot="1" x14ac:dyDescent="0.25">
      <c r="A24" s="7"/>
      <c r="B24" s="8"/>
      <c r="C24" s="8"/>
      <c r="D24" s="8"/>
      <c r="E24" s="8"/>
      <c r="F24" s="5"/>
      <c r="G24" s="5"/>
      <c r="H24" s="5"/>
      <c r="I24" s="8"/>
      <c r="J24" s="5"/>
      <c r="K24" s="5"/>
      <c r="L24" s="5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5"/>
      <c r="AE24" s="5"/>
      <c r="AF24" s="5"/>
      <c r="AG24" s="8"/>
      <c r="AH24" s="8"/>
      <c r="AI24" s="8"/>
      <c r="AJ24" s="8"/>
      <c r="AK24" s="6"/>
    </row>
    <row r="25" spans="1:37" s="42" customFormat="1" ht="12" customHeight="1" thickBot="1" x14ac:dyDescent="0.25">
      <c r="A25" s="39"/>
      <c r="B25" s="14">
        <v>4</v>
      </c>
      <c r="C25" s="18" t="s">
        <v>3</v>
      </c>
      <c r="D25" s="19" t="s">
        <v>1</v>
      </c>
      <c r="E25" s="40"/>
      <c r="F25" s="14">
        <v>3</v>
      </c>
      <c r="G25" s="18" t="s">
        <v>3</v>
      </c>
      <c r="H25" s="19" t="s">
        <v>1</v>
      </c>
      <c r="I25" s="40"/>
      <c r="J25" s="14">
        <v>3</v>
      </c>
      <c r="K25" s="18" t="s">
        <v>3</v>
      </c>
      <c r="L25" s="19" t="s">
        <v>1</v>
      </c>
      <c r="M25" s="40"/>
      <c r="N25" s="14">
        <v>3</v>
      </c>
      <c r="O25" s="18" t="s">
        <v>3</v>
      </c>
      <c r="P25" s="19" t="s">
        <v>1</v>
      </c>
      <c r="Q25" s="40"/>
      <c r="R25" s="14">
        <v>3</v>
      </c>
      <c r="S25" s="18" t="s">
        <v>3</v>
      </c>
      <c r="T25" s="19" t="s">
        <v>1</v>
      </c>
      <c r="U25" s="40"/>
      <c r="V25" s="14">
        <v>3</v>
      </c>
      <c r="W25" s="18" t="s">
        <v>4</v>
      </c>
      <c r="X25" s="19" t="s">
        <v>2</v>
      </c>
      <c r="Y25" s="40"/>
      <c r="Z25" s="14">
        <v>2</v>
      </c>
      <c r="AA25" s="18" t="s">
        <v>3</v>
      </c>
      <c r="AB25" s="19" t="s">
        <v>1</v>
      </c>
      <c r="AC25" s="40"/>
      <c r="AD25" s="14">
        <v>3</v>
      </c>
      <c r="AE25" s="18" t="s">
        <v>3</v>
      </c>
      <c r="AF25" s="19" t="s">
        <v>1</v>
      </c>
      <c r="AG25" s="40"/>
      <c r="AH25" s="14">
        <v>3</v>
      </c>
      <c r="AI25" s="18" t="s">
        <v>3</v>
      </c>
      <c r="AJ25" s="19" t="s">
        <v>1</v>
      </c>
      <c r="AK25" s="41"/>
    </row>
    <row r="26" spans="1:37" ht="42.75" customHeight="1" thickBot="1" x14ac:dyDescent="0.25">
      <c r="A26" s="7"/>
      <c r="B26" s="22"/>
      <c r="C26" s="20" t="s">
        <v>44</v>
      </c>
      <c r="D26" s="23"/>
      <c r="E26" s="8"/>
      <c r="F26" s="22"/>
      <c r="G26" s="20" t="s">
        <v>45</v>
      </c>
      <c r="H26" s="23"/>
      <c r="I26" s="8"/>
      <c r="J26" s="22"/>
      <c r="K26" s="20" t="s">
        <v>46</v>
      </c>
      <c r="L26" s="23"/>
      <c r="M26" s="8"/>
      <c r="N26" s="22"/>
      <c r="O26" s="20" t="s">
        <v>47</v>
      </c>
      <c r="P26" s="23"/>
      <c r="Q26" s="8"/>
      <c r="R26" s="22"/>
      <c r="S26" s="24" t="s">
        <v>41</v>
      </c>
      <c r="T26" s="23"/>
      <c r="U26" s="8"/>
      <c r="V26" s="22"/>
      <c r="W26" s="24" t="s">
        <v>48</v>
      </c>
      <c r="X26" s="23"/>
      <c r="Y26" s="8"/>
      <c r="Z26" s="22"/>
      <c r="AA26" s="47" t="s">
        <v>49</v>
      </c>
      <c r="AB26" s="23"/>
      <c r="AC26" s="8"/>
      <c r="AD26" s="22"/>
      <c r="AE26" s="24" t="s">
        <v>50</v>
      </c>
      <c r="AF26" s="23"/>
      <c r="AG26" s="8"/>
      <c r="AH26" s="22"/>
      <c r="AI26" s="24" t="s">
        <v>51</v>
      </c>
      <c r="AJ26" s="23"/>
      <c r="AK26" s="6"/>
    </row>
    <row r="27" spans="1:37" ht="13.5" customHeight="1" thickBot="1" x14ac:dyDescent="0.25">
      <c r="A27" s="7"/>
      <c r="B27" s="22"/>
      <c r="C27" s="26" t="s">
        <v>27</v>
      </c>
      <c r="D27" s="23"/>
      <c r="E27" s="8"/>
      <c r="F27" s="22"/>
      <c r="G27" s="26" t="s">
        <v>27</v>
      </c>
      <c r="H27" s="23"/>
      <c r="I27" s="8"/>
      <c r="J27" s="22"/>
      <c r="K27" s="26" t="s">
        <v>27</v>
      </c>
      <c r="L27" s="23"/>
      <c r="M27" s="8"/>
      <c r="N27" s="22"/>
      <c r="O27" s="20" t="s">
        <v>5</v>
      </c>
      <c r="P27" s="23"/>
      <c r="Q27" s="8"/>
      <c r="R27" s="22"/>
      <c r="S27" s="27" t="s">
        <v>5</v>
      </c>
      <c r="T27" s="23"/>
      <c r="U27" s="8"/>
      <c r="V27" s="22"/>
      <c r="W27" s="27" t="s">
        <v>5</v>
      </c>
      <c r="X27" s="23"/>
      <c r="Y27" s="8"/>
      <c r="Z27" s="22"/>
      <c r="AA27" s="27" t="s">
        <v>5</v>
      </c>
      <c r="AB27" s="23"/>
      <c r="AC27" s="8"/>
      <c r="AD27" s="22"/>
      <c r="AE27" s="27" t="s">
        <v>5</v>
      </c>
      <c r="AF27" s="23"/>
      <c r="AG27" s="8"/>
      <c r="AH27" s="22"/>
      <c r="AI27" s="27" t="s">
        <v>5</v>
      </c>
      <c r="AJ27" s="23"/>
      <c r="AK27" s="6"/>
    </row>
    <row r="28" spans="1:37" ht="12.75" customHeight="1" thickBot="1" x14ac:dyDescent="0.25">
      <c r="A28" s="7"/>
      <c r="B28" s="31"/>
      <c r="C28" s="32"/>
      <c r="D28" s="33"/>
      <c r="E28" s="8"/>
      <c r="F28" s="31"/>
      <c r="G28" s="32"/>
      <c r="H28" s="33"/>
      <c r="I28" s="8"/>
      <c r="J28" s="31"/>
      <c r="K28" s="32"/>
      <c r="L28" s="33"/>
      <c r="M28" s="8"/>
      <c r="N28" s="31"/>
      <c r="O28" s="32"/>
      <c r="P28" s="33"/>
      <c r="Q28" s="8"/>
      <c r="R28" s="31"/>
      <c r="S28" s="32"/>
      <c r="T28" s="33"/>
      <c r="U28" s="8"/>
      <c r="V28" s="31"/>
      <c r="W28" s="32"/>
      <c r="X28" s="33"/>
      <c r="Y28" s="8"/>
      <c r="Z28" s="31"/>
      <c r="AA28" s="32"/>
      <c r="AB28" s="33"/>
      <c r="AC28" s="8"/>
      <c r="AD28" s="31"/>
      <c r="AE28" s="32"/>
      <c r="AF28" s="33"/>
      <c r="AG28" s="8"/>
      <c r="AH28" s="31"/>
      <c r="AI28" s="32"/>
      <c r="AJ28" s="33"/>
      <c r="AK28" s="6"/>
    </row>
    <row r="29" spans="1:37" ht="12.75" customHeight="1" x14ac:dyDescent="0.2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6"/>
    </row>
    <row r="30" spans="1:37" ht="12.75" customHeight="1" x14ac:dyDescent="0.2">
      <c r="A30" s="7"/>
      <c r="B30" s="84"/>
      <c r="C30" s="84"/>
      <c r="D30" s="84"/>
      <c r="E30" s="8"/>
      <c r="F30" s="85" t="s">
        <v>52</v>
      </c>
      <c r="G30" s="85"/>
      <c r="H30" s="85"/>
      <c r="I30" s="8"/>
      <c r="J30" s="85" t="s">
        <v>53</v>
      </c>
      <c r="K30" s="85"/>
      <c r="L30" s="85"/>
      <c r="M30" s="8"/>
      <c r="N30" s="85" t="s">
        <v>46</v>
      </c>
      <c r="O30" s="85"/>
      <c r="P30" s="85"/>
      <c r="Q30" s="8"/>
      <c r="R30" s="85" t="s">
        <v>47</v>
      </c>
      <c r="S30" s="85"/>
      <c r="T30" s="85"/>
      <c r="U30" s="8"/>
      <c r="V30" s="85" t="s">
        <v>54</v>
      </c>
      <c r="W30" s="85"/>
      <c r="X30" s="85"/>
      <c r="Y30" s="8"/>
      <c r="Z30" s="85" t="s">
        <v>122</v>
      </c>
      <c r="AA30" s="85"/>
      <c r="AB30" s="85"/>
      <c r="AC30" s="8"/>
      <c r="AD30" s="85" t="s">
        <v>55</v>
      </c>
      <c r="AE30" s="85"/>
      <c r="AF30" s="85"/>
      <c r="AG30" s="8"/>
      <c r="AH30" s="85" t="s">
        <v>123</v>
      </c>
      <c r="AI30" s="85"/>
      <c r="AJ30" s="85"/>
      <c r="AK30" s="6"/>
    </row>
    <row r="31" spans="1:37" ht="13.5" customHeight="1" thickBot="1" x14ac:dyDescent="0.25">
      <c r="A31" s="7"/>
      <c r="B31" s="8"/>
      <c r="C31" s="8"/>
      <c r="D31" s="8"/>
      <c r="E31" s="8"/>
      <c r="F31" s="5"/>
      <c r="G31" s="5"/>
      <c r="H31" s="5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4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6"/>
    </row>
    <row r="32" spans="1:37" s="42" customFormat="1" ht="12" customHeight="1" thickBot="1" x14ac:dyDescent="0.25">
      <c r="A32" s="39"/>
      <c r="B32" s="14">
        <v>3</v>
      </c>
      <c r="C32" s="18" t="s">
        <v>3</v>
      </c>
      <c r="D32" s="19" t="s">
        <v>1</v>
      </c>
      <c r="E32" s="40"/>
      <c r="F32" s="14">
        <v>3</v>
      </c>
      <c r="G32" s="18" t="s">
        <v>3</v>
      </c>
      <c r="H32" s="19" t="s">
        <v>2</v>
      </c>
      <c r="J32" s="14">
        <v>3</v>
      </c>
      <c r="K32" s="18" t="s">
        <v>3</v>
      </c>
      <c r="L32" s="19" t="s">
        <v>1</v>
      </c>
      <c r="M32" s="40"/>
      <c r="N32" s="14">
        <v>3</v>
      </c>
      <c r="O32" s="18" t="s">
        <v>3</v>
      </c>
      <c r="P32" s="19" t="s">
        <v>1</v>
      </c>
      <c r="Q32" s="40"/>
      <c r="R32" s="14">
        <v>3</v>
      </c>
      <c r="S32" s="15" t="s">
        <v>3</v>
      </c>
      <c r="T32" s="16" t="s">
        <v>1</v>
      </c>
      <c r="U32" s="40"/>
      <c r="V32" s="14">
        <v>3</v>
      </c>
      <c r="W32" s="18" t="s">
        <v>3</v>
      </c>
      <c r="X32" s="19" t="s">
        <v>1</v>
      </c>
      <c r="Y32" s="40"/>
      <c r="Z32" s="14">
        <v>3</v>
      </c>
      <c r="AA32" s="18" t="s">
        <v>3</v>
      </c>
      <c r="AB32" s="19" t="s">
        <v>1</v>
      </c>
      <c r="AC32" s="40"/>
      <c r="AD32" s="14">
        <v>3</v>
      </c>
      <c r="AE32" s="18" t="s">
        <v>3</v>
      </c>
      <c r="AF32" s="19" t="s">
        <v>1</v>
      </c>
      <c r="AG32" s="40"/>
      <c r="AH32" s="14">
        <v>3</v>
      </c>
      <c r="AI32" s="18" t="s">
        <v>3</v>
      </c>
      <c r="AJ32" s="19" t="s">
        <v>1</v>
      </c>
      <c r="AK32" s="41"/>
    </row>
    <row r="33" spans="1:39" ht="42" customHeight="1" thickBot="1" x14ac:dyDescent="0.25">
      <c r="A33" s="7"/>
      <c r="B33" s="22"/>
      <c r="C33" s="49" t="s">
        <v>56</v>
      </c>
      <c r="D33" s="23"/>
      <c r="E33" s="8"/>
      <c r="F33" s="22"/>
      <c r="G33" s="20" t="s">
        <v>57</v>
      </c>
      <c r="H33" s="23"/>
      <c r="I33" s="5"/>
      <c r="J33" s="22"/>
      <c r="K33" s="46" t="s">
        <v>58</v>
      </c>
      <c r="L33" s="23"/>
      <c r="M33" s="8"/>
      <c r="N33" s="22"/>
      <c r="O33" s="20" t="s">
        <v>59</v>
      </c>
      <c r="P33" s="23"/>
      <c r="Q33" s="8"/>
      <c r="R33" s="22"/>
      <c r="S33" s="24" t="s">
        <v>60</v>
      </c>
      <c r="T33" s="23"/>
      <c r="U33" s="8"/>
      <c r="V33" s="22"/>
      <c r="W33" s="24" t="s">
        <v>119</v>
      </c>
      <c r="X33" s="23"/>
      <c r="Y33" s="8"/>
      <c r="Z33" s="22"/>
      <c r="AA33" s="24" t="s">
        <v>120</v>
      </c>
      <c r="AB33" s="23"/>
      <c r="AC33" s="8"/>
      <c r="AD33" s="22"/>
      <c r="AE33" s="24" t="s">
        <v>30</v>
      </c>
      <c r="AF33" s="23"/>
      <c r="AG33" s="8"/>
      <c r="AH33" s="22"/>
      <c r="AI33" s="24" t="s">
        <v>61</v>
      </c>
      <c r="AJ33" s="23"/>
      <c r="AK33" s="6"/>
    </row>
    <row r="34" spans="1:39" ht="13.5" customHeight="1" thickBot="1" x14ac:dyDescent="0.25">
      <c r="A34" s="7"/>
      <c r="B34" s="22"/>
      <c r="C34" s="26" t="s">
        <v>27</v>
      </c>
      <c r="D34" s="23"/>
      <c r="E34" s="8"/>
      <c r="F34" s="22"/>
      <c r="G34" s="26" t="s">
        <v>27</v>
      </c>
      <c r="H34" s="23"/>
      <c r="I34" s="5"/>
      <c r="J34" s="22"/>
      <c r="K34" s="27" t="s">
        <v>5</v>
      </c>
      <c r="L34" s="23"/>
      <c r="M34" s="8"/>
      <c r="N34" s="22"/>
      <c r="O34" s="26" t="s">
        <v>27</v>
      </c>
      <c r="P34" s="23"/>
      <c r="Q34" s="8"/>
      <c r="R34" s="22"/>
      <c r="S34" s="27" t="s">
        <v>5</v>
      </c>
      <c r="T34" s="23"/>
      <c r="U34" s="8"/>
      <c r="V34" s="22"/>
      <c r="W34" s="27" t="s">
        <v>5</v>
      </c>
      <c r="X34" s="23"/>
      <c r="Y34" s="8"/>
      <c r="Z34" s="22"/>
      <c r="AA34" s="27" t="s">
        <v>5</v>
      </c>
      <c r="AB34" s="23"/>
      <c r="AC34" s="8"/>
      <c r="AD34" s="22"/>
      <c r="AE34" s="27" t="s">
        <v>5</v>
      </c>
      <c r="AF34" s="23"/>
      <c r="AG34" s="8"/>
      <c r="AH34" s="22"/>
      <c r="AI34" s="27" t="s">
        <v>5</v>
      </c>
      <c r="AJ34" s="23"/>
      <c r="AK34" s="6"/>
      <c r="AM34" s="50"/>
    </row>
    <row r="35" spans="1:39" ht="12.75" customHeight="1" thickBot="1" x14ac:dyDescent="0.25">
      <c r="A35" s="7"/>
      <c r="B35" s="31"/>
      <c r="C35" s="32"/>
      <c r="D35" s="33"/>
      <c r="E35" s="8"/>
      <c r="F35" s="31"/>
      <c r="G35" s="32"/>
      <c r="H35" s="33"/>
      <c r="I35" s="5"/>
      <c r="J35" s="31"/>
      <c r="K35" s="32"/>
      <c r="L35" s="33"/>
      <c r="M35" s="8"/>
      <c r="N35" s="31"/>
      <c r="O35" s="32"/>
      <c r="P35" s="33"/>
      <c r="Q35" s="8"/>
      <c r="R35" s="31"/>
      <c r="S35" s="32"/>
      <c r="T35" s="33"/>
      <c r="U35" s="8"/>
      <c r="V35" s="31"/>
      <c r="W35" s="32"/>
      <c r="X35" s="33"/>
      <c r="Y35" s="8"/>
      <c r="Z35" s="31"/>
      <c r="AA35" s="32"/>
      <c r="AB35" s="33"/>
      <c r="AC35" s="8"/>
      <c r="AD35" s="31"/>
      <c r="AE35" s="32"/>
      <c r="AF35" s="33"/>
      <c r="AG35" s="8"/>
      <c r="AH35" s="31"/>
      <c r="AI35" s="32"/>
      <c r="AJ35" s="33"/>
      <c r="AK35" s="6"/>
      <c r="AM35" s="50"/>
    </row>
    <row r="36" spans="1:39" ht="12.75" customHeight="1" x14ac:dyDescent="0.2">
      <c r="A36" s="7"/>
      <c r="B36" s="8"/>
      <c r="C36" s="8"/>
      <c r="D36" s="8"/>
      <c r="E36" s="8"/>
      <c r="F36" s="8"/>
      <c r="G36" s="8"/>
      <c r="H36" s="8"/>
      <c r="I36" s="5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5"/>
      <c r="W36" s="5"/>
      <c r="X36" s="5"/>
      <c r="Y36" s="8"/>
      <c r="Z36" s="5"/>
      <c r="AA36" s="5"/>
      <c r="AB36" s="5"/>
      <c r="AC36" s="8"/>
      <c r="AD36" s="8"/>
      <c r="AE36" s="8"/>
      <c r="AF36" s="8"/>
      <c r="AG36" s="8"/>
      <c r="AH36" s="8"/>
      <c r="AI36" s="8"/>
      <c r="AJ36" s="8"/>
      <c r="AK36" s="6"/>
      <c r="AM36" s="50"/>
    </row>
    <row r="37" spans="1:39" ht="12.75" customHeight="1" x14ac:dyDescent="0.2">
      <c r="A37" s="7"/>
      <c r="B37" s="84"/>
      <c r="C37" s="84"/>
      <c r="D37" s="84"/>
      <c r="E37" s="8"/>
      <c r="F37" s="84"/>
      <c r="G37" s="84"/>
      <c r="H37" s="84"/>
      <c r="I37" s="5"/>
      <c r="J37" s="85" t="s">
        <v>56</v>
      </c>
      <c r="K37" s="85"/>
      <c r="L37" s="85"/>
      <c r="M37" s="8"/>
      <c r="N37" s="85" t="s">
        <v>46</v>
      </c>
      <c r="O37" s="85"/>
      <c r="P37" s="85"/>
      <c r="Q37" s="8"/>
      <c r="R37" s="85" t="s">
        <v>58</v>
      </c>
      <c r="S37" s="85"/>
      <c r="T37" s="85"/>
      <c r="U37" s="8"/>
      <c r="V37" s="85" t="s">
        <v>62</v>
      </c>
      <c r="W37" s="85"/>
      <c r="X37" s="85"/>
      <c r="Y37" s="8"/>
      <c r="Z37" s="85" t="s">
        <v>63</v>
      </c>
      <c r="AA37" s="85"/>
      <c r="AB37" s="85"/>
      <c r="AC37" s="8"/>
      <c r="AD37" s="85" t="s">
        <v>64</v>
      </c>
      <c r="AE37" s="85"/>
      <c r="AF37" s="85"/>
      <c r="AG37" s="8"/>
      <c r="AH37" s="85" t="s">
        <v>43</v>
      </c>
      <c r="AI37" s="85"/>
      <c r="AJ37" s="85"/>
      <c r="AK37" s="6"/>
      <c r="AM37" s="50"/>
    </row>
    <row r="38" spans="1:39" ht="13.5" customHeight="1" thickBot="1" x14ac:dyDescent="0.25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5"/>
      <c r="O38" s="5"/>
      <c r="P38" s="5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5"/>
      <c r="AI38" s="5"/>
      <c r="AJ38" s="5"/>
      <c r="AK38" s="6"/>
      <c r="AM38" s="50"/>
    </row>
    <row r="39" spans="1:39" s="42" customFormat="1" ht="12.75" customHeight="1" thickBot="1" x14ac:dyDescent="0.25">
      <c r="A39" s="39"/>
      <c r="B39" s="14">
        <v>2</v>
      </c>
      <c r="C39" s="18" t="s">
        <v>4</v>
      </c>
      <c r="D39" s="19" t="s">
        <v>2</v>
      </c>
      <c r="E39" s="40"/>
      <c r="F39" s="14">
        <v>2</v>
      </c>
      <c r="G39" s="18" t="s">
        <v>3</v>
      </c>
      <c r="H39" s="19" t="s">
        <v>1</v>
      </c>
      <c r="I39" s="40"/>
      <c r="J39" s="14">
        <v>3</v>
      </c>
      <c r="K39" s="18" t="s">
        <v>3</v>
      </c>
      <c r="L39" s="19" t="s">
        <v>1</v>
      </c>
      <c r="M39" s="40"/>
      <c r="N39" s="14">
        <v>3</v>
      </c>
      <c r="O39" s="18" t="s">
        <v>3</v>
      </c>
      <c r="P39" s="19" t="s">
        <v>1</v>
      </c>
      <c r="Q39" s="40"/>
      <c r="R39" s="14">
        <v>3</v>
      </c>
      <c r="S39" s="18" t="s">
        <v>3</v>
      </c>
      <c r="T39" s="19" t="s">
        <v>1</v>
      </c>
      <c r="U39" s="40"/>
      <c r="V39" s="14">
        <v>3</v>
      </c>
      <c r="W39" s="18" t="s">
        <v>3</v>
      </c>
      <c r="X39" s="19" t="s">
        <v>1</v>
      </c>
      <c r="Y39" s="40"/>
      <c r="Z39" s="14">
        <v>3</v>
      </c>
      <c r="AA39" s="18" t="s">
        <v>3</v>
      </c>
      <c r="AB39" s="19" t="s">
        <v>1</v>
      </c>
      <c r="AC39" s="40"/>
      <c r="AD39" s="14">
        <v>3</v>
      </c>
      <c r="AE39" s="18" t="s">
        <v>3</v>
      </c>
      <c r="AF39" s="19" t="s">
        <v>1</v>
      </c>
      <c r="AG39" s="40"/>
      <c r="AH39" s="14">
        <v>4</v>
      </c>
      <c r="AI39" s="18" t="s">
        <v>3</v>
      </c>
      <c r="AJ39" s="19" t="s">
        <v>1</v>
      </c>
      <c r="AK39" s="41"/>
    </row>
    <row r="40" spans="1:39" ht="44.25" customHeight="1" thickBot="1" x14ac:dyDescent="0.25">
      <c r="A40" s="7"/>
      <c r="B40" s="44"/>
      <c r="C40" s="51" t="s">
        <v>65</v>
      </c>
      <c r="D40" s="23"/>
      <c r="E40" s="8"/>
      <c r="F40" s="22"/>
      <c r="G40" s="24" t="s">
        <v>66</v>
      </c>
      <c r="H40" s="23"/>
      <c r="I40" s="8"/>
      <c r="J40" s="22"/>
      <c r="K40" s="20" t="s">
        <v>67</v>
      </c>
      <c r="L40" s="23"/>
      <c r="M40" s="8"/>
      <c r="N40" s="22"/>
      <c r="O40" s="24" t="s">
        <v>68</v>
      </c>
      <c r="P40" s="23"/>
      <c r="Q40" s="8"/>
      <c r="R40" s="22"/>
      <c r="S40" s="24" t="s">
        <v>69</v>
      </c>
      <c r="T40" s="23"/>
      <c r="U40" s="8"/>
      <c r="V40" s="22"/>
      <c r="W40" s="24" t="s">
        <v>70</v>
      </c>
      <c r="X40" s="23"/>
      <c r="Y40" s="8"/>
      <c r="Z40" s="22"/>
      <c r="AA40" s="52" t="s">
        <v>71</v>
      </c>
      <c r="AB40" s="23"/>
      <c r="AC40" s="8"/>
      <c r="AD40" s="22"/>
      <c r="AE40" s="52" t="s">
        <v>72</v>
      </c>
      <c r="AF40" s="23"/>
      <c r="AG40" s="8"/>
      <c r="AH40" s="22"/>
      <c r="AI40" s="24" t="s">
        <v>121</v>
      </c>
      <c r="AJ40" s="23"/>
      <c r="AK40" s="6"/>
    </row>
    <row r="41" spans="1:39" ht="13.5" customHeight="1" thickBot="1" x14ac:dyDescent="0.25">
      <c r="A41" s="7"/>
      <c r="B41" s="22"/>
      <c r="C41" s="26" t="s">
        <v>27</v>
      </c>
      <c r="D41" s="23"/>
      <c r="E41" s="8"/>
      <c r="F41" s="22"/>
      <c r="G41" s="27" t="s">
        <v>5</v>
      </c>
      <c r="H41" s="23"/>
      <c r="I41" s="8"/>
      <c r="J41" s="22"/>
      <c r="K41" s="26" t="s">
        <v>27</v>
      </c>
      <c r="L41" s="23"/>
      <c r="M41" s="8"/>
      <c r="N41" s="22"/>
      <c r="O41" s="27" t="s">
        <v>5</v>
      </c>
      <c r="P41" s="23"/>
      <c r="Q41" s="8"/>
      <c r="R41" s="22"/>
      <c r="S41" s="27" t="s">
        <v>5</v>
      </c>
      <c r="T41" s="23"/>
      <c r="U41" s="8"/>
      <c r="V41" s="22"/>
      <c r="W41" s="27" t="s">
        <v>5</v>
      </c>
      <c r="X41" s="23"/>
      <c r="Y41" s="8"/>
      <c r="Z41" s="22"/>
      <c r="AA41" s="53" t="s">
        <v>5</v>
      </c>
      <c r="AB41" s="23"/>
      <c r="AC41" s="8"/>
      <c r="AD41" s="22"/>
      <c r="AE41" s="53" t="s">
        <v>5</v>
      </c>
      <c r="AF41" s="23"/>
      <c r="AG41" s="8"/>
      <c r="AH41" s="22"/>
      <c r="AI41" s="27" t="s">
        <v>5</v>
      </c>
      <c r="AJ41" s="23"/>
      <c r="AK41" s="6"/>
    </row>
    <row r="42" spans="1:39" ht="12.75" customHeight="1" thickBot="1" x14ac:dyDescent="0.25">
      <c r="A42" s="7"/>
      <c r="B42" s="31"/>
      <c r="C42" s="32"/>
      <c r="D42" s="33"/>
      <c r="E42" s="8"/>
      <c r="F42" s="31"/>
      <c r="G42" s="32"/>
      <c r="H42" s="33"/>
      <c r="I42" s="8"/>
      <c r="J42" s="31"/>
      <c r="K42" s="32"/>
      <c r="L42" s="33"/>
      <c r="M42" s="8"/>
      <c r="N42" s="31"/>
      <c r="O42" s="32"/>
      <c r="P42" s="33"/>
      <c r="Q42" s="8"/>
      <c r="R42" s="31"/>
      <c r="S42" s="32"/>
      <c r="T42" s="33"/>
      <c r="U42" s="8"/>
      <c r="V42" s="31"/>
      <c r="W42" s="32"/>
      <c r="X42" s="33"/>
      <c r="Y42" s="8"/>
      <c r="Z42" s="31"/>
      <c r="AA42" s="32"/>
      <c r="AB42" s="33"/>
      <c r="AC42" s="8"/>
      <c r="AD42" s="31"/>
      <c r="AE42" s="32"/>
      <c r="AF42" s="33"/>
      <c r="AG42" s="8"/>
      <c r="AH42" s="31"/>
      <c r="AI42" s="32"/>
      <c r="AJ42" s="33"/>
      <c r="AK42" s="6"/>
    </row>
    <row r="43" spans="1:39" ht="12.75" customHeight="1" x14ac:dyDescent="0.2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5"/>
      <c r="AE43" s="5"/>
      <c r="AF43" s="5"/>
      <c r="AG43" s="8"/>
      <c r="AH43" s="5"/>
      <c r="AI43" s="5"/>
      <c r="AJ43" s="5"/>
      <c r="AK43" s="6"/>
    </row>
    <row r="44" spans="1:39" ht="12.75" customHeight="1" x14ac:dyDescent="0.2">
      <c r="A44" s="7"/>
      <c r="B44" s="84"/>
      <c r="C44" s="84"/>
      <c r="D44" s="84"/>
      <c r="E44" s="8"/>
      <c r="F44" s="85" t="s">
        <v>18</v>
      </c>
      <c r="G44" s="85"/>
      <c r="H44" s="85"/>
      <c r="I44" s="8"/>
      <c r="J44" s="85" t="s">
        <v>18</v>
      </c>
      <c r="K44" s="85"/>
      <c r="L44" s="85"/>
      <c r="M44" s="8"/>
      <c r="N44" s="85" t="s">
        <v>18</v>
      </c>
      <c r="O44" s="85"/>
      <c r="P44" s="85"/>
      <c r="Q44" s="8"/>
      <c r="R44" s="85" t="s">
        <v>68</v>
      </c>
      <c r="S44" s="85"/>
      <c r="T44" s="85"/>
      <c r="U44" s="8"/>
      <c r="V44" s="85" t="s">
        <v>73</v>
      </c>
      <c r="W44" s="85"/>
      <c r="X44" s="85"/>
      <c r="Y44" s="8"/>
      <c r="Z44" s="5"/>
      <c r="AA44" s="5"/>
      <c r="AB44" s="5"/>
      <c r="AC44" s="8"/>
      <c r="AD44" s="5"/>
      <c r="AE44" s="5"/>
      <c r="AF44" s="5"/>
      <c r="AG44" s="8"/>
      <c r="AH44" s="5"/>
      <c r="AI44" s="5"/>
      <c r="AJ44" s="5"/>
      <c r="AK44" s="6"/>
    </row>
    <row r="45" spans="1:39" ht="13.5" customHeight="1" thickBot="1" x14ac:dyDescent="0.25">
      <c r="A45" s="7"/>
      <c r="B45" s="5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5"/>
      <c r="W45" s="5"/>
      <c r="X45" s="5"/>
      <c r="Y45" s="8"/>
      <c r="Z45" s="5"/>
      <c r="AA45" s="5"/>
      <c r="AB45" s="5"/>
      <c r="AC45" s="8"/>
      <c r="AD45" s="8"/>
      <c r="AE45" s="8"/>
      <c r="AF45" s="8"/>
      <c r="AG45" s="8"/>
      <c r="AH45" s="8"/>
      <c r="AI45" s="8"/>
      <c r="AJ45" s="8"/>
      <c r="AK45" s="6"/>
    </row>
    <row r="46" spans="1:39" s="42" customFormat="1" ht="12" customHeight="1" thickBot="1" x14ac:dyDescent="0.25">
      <c r="A46" s="39"/>
      <c r="B46" s="14">
        <v>2</v>
      </c>
      <c r="C46" s="18" t="s">
        <v>4</v>
      </c>
      <c r="D46" s="19" t="s">
        <v>2</v>
      </c>
      <c r="E46" s="40"/>
      <c r="F46" s="14">
        <v>2</v>
      </c>
      <c r="G46" s="18" t="s">
        <v>4</v>
      </c>
      <c r="H46" s="19" t="s">
        <v>2</v>
      </c>
      <c r="I46" s="40"/>
      <c r="J46" s="14">
        <v>2</v>
      </c>
      <c r="K46" s="15" t="s">
        <v>4</v>
      </c>
      <c r="L46" s="16" t="s">
        <v>2</v>
      </c>
      <c r="M46" s="40"/>
      <c r="N46" s="14">
        <v>3</v>
      </c>
      <c r="O46" s="18" t="s">
        <v>3</v>
      </c>
      <c r="P46" s="19" t="s">
        <v>1</v>
      </c>
      <c r="Q46" s="40"/>
      <c r="R46" s="14">
        <v>3</v>
      </c>
      <c r="S46" s="18" t="s">
        <v>3</v>
      </c>
      <c r="T46" s="19" t="s">
        <v>1</v>
      </c>
      <c r="U46" s="40"/>
      <c r="V46" s="14">
        <v>3</v>
      </c>
      <c r="W46" s="18" t="s">
        <v>3</v>
      </c>
      <c r="X46" s="19" t="s">
        <v>1</v>
      </c>
      <c r="Y46" s="40"/>
      <c r="Z46" s="14">
        <v>2</v>
      </c>
      <c r="AA46" s="18" t="s">
        <v>3</v>
      </c>
      <c r="AB46" s="19" t="s">
        <v>1</v>
      </c>
      <c r="AC46" s="40"/>
      <c r="AD46" s="14">
        <v>2</v>
      </c>
      <c r="AE46" s="18" t="s">
        <v>3</v>
      </c>
      <c r="AF46" s="19" t="s">
        <v>1</v>
      </c>
      <c r="AG46" s="40"/>
      <c r="AH46" s="14">
        <v>2</v>
      </c>
      <c r="AI46" s="18" t="s">
        <v>3</v>
      </c>
      <c r="AJ46" s="19" t="s">
        <v>1</v>
      </c>
      <c r="AK46" s="41"/>
    </row>
    <row r="47" spans="1:39" ht="42.75" customHeight="1" thickBot="1" x14ac:dyDescent="0.25">
      <c r="A47" s="7"/>
      <c r="B47" s="22"/>
      <c r="C47" s="51" t="s">
        <v>74</v>
      </c>
      <c r="D47" s="23"/>
      <c r="E47" s="8"/>
      <c r="F47" s="22"/>
      <c r="G47" s="51" t="s">
        <v>75</v>
      </c>
      <c r="H47" s="23"/>
      <c r="I47" s="8"/>
      <c r="J47" s="22"/>
      <c r="K47" s="24" t="s">
        <v>76</v>
      </c>
      <c r="L47" s="23"/>
      <c r="M47" s="8"/>
      <c r="N47" s="22"/>
      <c r="O47" s="54" t="s">
        <v>77</v>
      </c>
      <c r="P47" s="23"/>
      <c r="Q47" s="8"/>
      <c r="R47" s="22"/>
      <c r="S47" s="46" t="s">
        <v>78</v>
      </c>
      <c r="T47" s="23"/>
      <c r="U47" s="8"/>
      <c r="V47" s="22"/>
      <c r="W47" s="24" t="s">
        <v>79</v>
      </c>
      <c r="X47" s="23"/>
      <c r="Y47" s="8"/>
      <c r="Z47" s="22"/>
      <c r="AA47" s="55" t="s">
        <v>80</v>
      </c>
      <c r="AB47" s="23"/>
      <c r="AC47" s="8"/>
      <c r="AD47" s="22"/>
      <c r="AE47" s="55" t="s">
        <v>81</v>
      </c>
      <c r="AF47" s="23"/>
      <c r="AG47" s="8"/>
      <c r="AH47" s="22"/>
      <c r="AI47" s="55" t="s">
        <v>82</v>
      </c>
      <c r="AJ47" s="23"/>
      <c r="AK47" s="6"/>
    </row>
    <row r="48" spans="1:39" ht="14.25" customHeight="1" thickBot="1" x14ac:dyDescent="0.25">
      <c r="A48" s="7"/>
      <c r="B48" s="22"/>
      <c r="C48" s="56" t="s">
        <v>83</v>
      </c>
      <c r="D48" s="23"/>
      <c r="E48" s="8"/>
      <c r="F48" s="22"/>
      <c r="G48" s="56" t="s">
        <v>83</v>
      </c>
      <c r="H48" s="23"/>
      <c r="I48" s="8"/>
      <c r="J48" s="22"/>
      <c r="K48" s="27" t="s">
        <v>5</v>
      </c>
      <c r="L48" s="23"/>
      <c r="M48" s="8"/>
      <c r="N48" s="22"/>
      <c r="O48" s="27" t="s">
        <v>5</v>
      </c>
      <c r="P48" s="23"/>
      <c r="Q48" s="8"/>
      <c r="R48" s="22"/>
      <c r="S48" s="27" t="s">
        <v>5</v>
      </c>
      <c r="T48" s="23"/>
      <c r="U48" s="8"/>
      <c r="V48" s="22"/>
      <c r="W48" s="27" t="s">
        <v>84</v>
      </c>
      <c r="X48" s="23"/>
      <c r="Y48" s="8"/>
      <c r="Z48" s="22"/>
      <c r="AA48" s="57" t="s">
        <v>0</v>
      </c>
      <c r="AB48" s="23"/>
      <c r="AC48" s="8"/>
      <c r="AD48" s="22"/>
      <c r="AE48" s="57" t="s">
        <v>0</v>
      </c>
      <c r="AF48" s="23"/>
      <c r="AG48" s="8"/>
      <c r="AH48" s="22"/>
      <c r="AI48" s="57" t="s">
        <v>0</v>
      </c>
      <c r="AJ48" s="23"/>
      <c r="AK48" s="6"/>
    </row>
    <row r="49" spans="1:37" ht="12.75" customHeight="1" thickBot="1" x14ac:dyDescent="0.25">
      <c r="A49" s="7"/>
      <c r="B49" s="31"/>
      <c r="C49" s="32"/>
      <c r="D49" s="33"/>
      <c r="E49" s="8"/>
      <c r="F49" s="31"/>
      <c r="G49" s="32"/>
      <c r="H49" s="33"/>
      <c r="I49" s="8"/>
      <c r="J49" s="31"/>
      <c r="K49" s="32"/>
      <c r="L49" s="33"/>
      <c r="M49" s="8"/>
      <c r="N49" s="31"/>
      <c r="O49" s="32"/>
      <c r="P49" s="33"/>
      <c r="Q49" s="8"/>
      <c r="R49" s="31"/>
      <c r="S49" s="32"/>
      <c r="T49" s="33"/>
      <c r="U49" s="8"/>
      <c r="V49" s="31"/>
      <c r="W49" s="32"/>
      <c r="X49" s="33"/>
      <c r="Y49" s="8"/>
      <c r="Z49" s="31"/>
      <c r="AA49" s="32"/>
      <c r="AB49" s="33"/>
      <c r="AC49" s="8"/>
      <c r="AD49" s="31"/>
      <c r="AE49" s="32"/>
      <c r="AF49" s="33"/>
      <c r="AG49" s="8"/>
      <c r="AH49" s="31"/>
      <c r="AI49" s="32"/>
      <c r="AJ49" s="33"/>
      <c r="AK49" s="6"/>
    </row>
    <row r="50" spans="1:37" ht="12.75" customHeight="1" x14ac:dyDescent="0.2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35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6"/>
    </row>
    <row r="51" spans="1:37" ht="13.5" customHeight="1" x14ac:dyDescent="0.2">
      <c r="A51" s="7"/>
      <c r="B51" s="86"/>
      <c r="C51" s="86"/>
      <c r="D51" s="86"/>
      <c r="E51" s="8"/>
      <c r="F51" s="86"/>
      <c r="G51" s="86"/>
      <c r="H51" s="86"/>
      <c r="I51" s="8"/>
      <c r="J51" s="86"/>
      <c r="K51" s="86"/>
      <c r="L51" s="86"/>
      <c r="M51" s="8"/>
      <c r="N51" s="85" t="s">
        <v>32</v>
      </c>
      <c r="O51" s="85"/>
      <c r="P51" s="85"/>
      <c r="Q51" s="8"/>
      <c r="R51" s="85" t="s">
        <v>85</v>
      </c>
      <c r="S51" s="85"/>
      <c r="T51" s="85"/>
      <c r="U51" s="8"/>
      <c r="V51" s="85" t="s">
        <v>68</v>
      </c>
      <c r="W51" s="85"/>
      <c r="X51" s="85"/>
      <c r="Y51" s="8"/>
      <c r="Z51" s="86"/>
      <c r="AA51" s="86"/>
      <c r="AB51" s="86"/>
      <c r="AC51" s="8"/>
      <c r="AD51" s="85" t="s">
        <v>86</v>
      </c>
      <c r="AE51" s="85"/>
      <c r="AF51" s="85"/>
      <c r="AG51" s="8"/>
      <c r="AH51" s="85" t="s">
        <v>87</v>
      </c>
      <c r="AI51" s="85"/>
      <c r="AJ51" s="85"/>
      <c r="AK51" s="6"/>
    </row>
    <row r="52" spans="1:37" ht="13.5" customHeight="1" x14ac:dyDescent="0.2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6"/>
    </row>
    <row r="53" spans="1:37" ht="13.5" customHeight="1" x14ac:dyDescent="0.2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5"/>
      <c r="O53" s="5"/>
      <c r="P53" s="5"/>
      <c r="Q53" s="8"/>
      <c r="R53" s="5"/>
      <c r="S53" s="5"/>
      <c r="T53" s="5"/>
      <c r="U53" s="8"/>
      <c r="V53" s="5"/>
      <c r="W53" s="5"/>
      <c r="X53" s="5"/>
      <c r="Y53" s="8"/>
      <c r="Z53" s="5"/>
      <c r="AA53" s="5"/>
      <c r="AB53" s="5"/>
      <c r="AC53" s="8"/>
      <c r="AD53" s="8"/>
      <c r="AE53" s="8"/>
      <c r="AF53" s="8"/>
      <c r="AG53" s="8"/>
      <c r="AH53" s="8"/>
      <c r="AI53" s="8"/>
      <c r="AJ53" s="8"/>
      <c r="AK53" s="6"/>
    </row>
    <row r="54" spans="1:37" ht="13.5" customHeight="1" x14ac:dyDescent="0.2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5"/>
      <c r="O54" s="5"/>
      <c r="P54" s="5"/>
      <c r="Q54" s="8"/>
      <c r="R54" s="5"/>
      <c r="S54" s="5"/>
      <c r="T54" s="5"/>
      <c r="U54" s="8"/>
      <c r="V54" s="5"/>
      <c r="W54" s="5"/>
      <c r="X54" s="5"/>
      <c r="Y54" s="8"/>
      <c r="Z54" s="5"/>
      <c r="AA54" s="5"/>
      <c r="AB54" s="5"/>
      <c r="AC54" s="8"/>
      <c r="AD54" s="8"/>
      <c r="AE54" s="8"/>
      <c r="AF54" s="8"/>
      <c r="AG54" s="8"/>
      <c r="AH54" s="8"/>
      <c r="AI54" s="8"/>
      <c r="AJ54" s="8"/>
      <c r="AK54" s="6"/>
    </row>
    <row r="55" spans="1:37" ht="12.75" customHeight="1" thickBot="1" x14ac:dyDescent="0.25">
      <c r="A55" s="7"/>
      <c r="B55" s="5"/>
      <c r="C55" s="5"/>
      <c r="D55" s="5"/>
      <c r="E55" s="8"/>
      <c r="F55" s="5"/>
      <c r="G55" s="5"/>
      <c r="H55" s="5"/>
      <c r="I55" s="5"/>
      <c r="J55" s="5"/>
      <c r="K55" s="5"/>
      <c r="L55" s="5"/>
      <c r="M55" s="8"/>
      <c r="N55" s="5"/>
      <c r="O55" s="5"/>
      <c r="P55" s="5"/>
      <c r="Q55" s="8"/>
      <c r="R55" s="5"/>
      <c r="S55" s="5"/>
      <c r="T55" s="5"/>
      <c r="U55" s="8"/>
      <c r="V55" s="5"/>
      <c r="W55" s="5"/>
      <c r="X55" s="5"/>
      <c r="Y55" s="8"/>
      <c r="Z55" s="5"/>
      <c r="AA55" s="5"/>
      <c r="AB55" s="5"/>
      <c r="AC55" s="8"/>
      <c r="AD55" s="5"/>
      <c r="AE55" s="5"/>
      <c r="AF55" s="5"/>
      <c r="AG55" s="8"/>
      <c r="AH55" s="5"/>
      <c r="AI55" s="5"/>
      <c r="AJ55" s="5"/>
      <c r="AK55" s="6"/>
    </row>
    <row r="56" spans="1:37" ht="13.5" customHeight="1" x14ac:dyDescent="0.2">
      <c r="A56" s="7"/>
      <c r="B56" s="87" t="s">
        <v>88</v>
      </c>
      <c r="C56" s="88"/>
      <c r="D56" s="89"/>
      <c r="E56" s="8"/>
      <c r="F56" s="87" t="s">
        <v>88</v>
      </c>
      <c r="G56" s="88"/>
      <c r="H56" s="89"/>
      <c r="I56" s="8"/>
      <c r="J56" s="87" t="s">
        <v>88</v>
      </c>
      <c r="K56" s="88"/>
      <c r="L56" s="89"/>
      <c r="M56" s="8"/>
      <c r="N56" s="87" t="s">
        <v>88</v>
      </c>
      <c r="O56" s="88"/>
      <c r="P56" s="89"/>
      <c r="Q56" s="8"/>
      <c r="R56" s="87" t="s">
        <v>88</v>
      </c>
      <c r="S56" s="88"/>
      <c r="T56" s="89"/>
      <c r="U56" s="8"/>
      <c r="V56" s="87" t="s">
        <v>88</v>
      </c>
      <c r="W56" s="88"/>
      <c r="X56" s="89"/>
      <c r="Y56" s="8"/>
      <c r="Z56" s="87" t="s">
        <v>88</v>
      </c>
      <c r="AA56" s="88"/>
      <c r="AB56" s="89"/>
      <c r="AC56" s="8"/>
      <c r="AD56" s="87" t="s">
        <v>88</v>
      </c>
      <c r="AE56" s="88"/>
      <c r="AF56" s="89"/>
      <c r="AG56" s="8"/>
      <c r="AH56" s="87" t="s">
        <v>88</v>
      </c>
      <c r="AI56" s="88"/>
      <c r="AJ56" s="89"/>
      <c r="AK56" s="6"/>
    </row>
    <row r="57" spans="1:37" ht="12" customHeight="1" thickBot="1" x14ac:dyDescent="0.25">
      <c r="A57" s="9"/>
      <c r="B57" s="90">
        <f>B11+B18+B25+B32+B39+F46</f>
        <v>18</v>
      </c>
      <c r="C57" s="91"/>
      <c r="D57" s="92"/>
      <c r="E57" s="8"/>
      <c r="F57" s="90">
        <f>F11+F18+F25+F32+F39+B46</f>
        <v>18</v>
      </c>
      <c r="G57" s="91"/>
      <c r="H57" s="92"/>
      <c r="I57" s="8"/>
      <c r="J57" s="90">
        <f>J11+J18+J25+J32+J39+J46</f>
        <v>18</v>
      </c>
      <c r="K57" s="91"/>
      <c r="L57" s="92"/>
      <c r="M57" s="8"/>
      <c r="N57" s="90">
        <f>N11+N18+N25+R32+N39+N46</f>
        <v>18</v>
      </c>
      <c r="O57" s="91"/>
      <c r="P57" s="92"/>
      <c r="Q57" s="8"/>
      <c r="R57" s="90">
        <f>R11+R18+R25+N32+R46+R39</f>
        <v>18</v>
      </c>
      <c r="S57" s="91"/>
      <c r="T57" s="92"/>
      <c r="U57" s="8"/>
      <c r="V57" s="90">
        <f>+V11+V18+V25+V32+V39+V46</f>
        <v>18</v>
      </c>
      <c r="W57" s="91"/>
      <c r="X57" s="92"/>
      <c r="Y57" s="8"/>
      <c r="Z57" s="90">
        <f>Z11+Z18+Z25+Z32+Z39+Z46</f>
        <v>16</v>
      </c>
      <c r="AA57" s="91"/>
      <c r="AB57" s="92"/>
      <c r="AC57" s="8"/>
      <c r="AD57" s="90">
        <f>AD11+AD18+AD25+AD39+AD32+AD46</f>
        <v>17</v>
      </c>
      <c r="AE57" s="91"/>
      <c r="AF57" s="92"/>
      <c r="AG57" s="8"/>
      <c r="AH57" s="90">
        <f>AH11+AH18+AH25+AH32+AH39+AH46</f>
        <v>18</v>
      </c>
      <c r="AI57" s="91"/>
      <c r="AJ57" s="92"/>
      <c r="AK57" s="6"/>
    </row>
    <row r="58" spans="1:37" ht="12" customHeight="1" x14ac:dyDescent="0.2">
      <c r="A58" s="9"/>
      <c r="B58" s="93" t="s">
        <v>89</v>
      </c>
      <c r="C58" s="86"/>
      <c r="D58" s="94"/>
      <c r="E58" s="8"/>
      <c r="F58" s="93" t="s">
        <v>89</v>
      </c>
      <c r="G58" s="86"/>
      <c r="H58" s="94"/>
      <c r="I58" s="8"/>
      <c r="J58" s="87" t="s">
        <v>89</v>
      </c>
      <c r="K58" s="88"/>
      <c r="L58" s="89"/>
      <c r="M58" s="8"/>
      <c r="N58" s="87" t="s">
        <v>89</v>
      </c>
      <c r="O58" s="88"/>
      <c r="P58" s="89"/>
      <c r="Q58" s="8"/>
      <c r="R58" s="87" t="s">
        <v>89</v>
      </c>
      <c r="S58" s="88"/>
      <c r="T58" s="89"/>
      <c r="U58" s="8"/>
      <c r="V58" s="87" t="s">
        <v>89</v>
      </c>
      <c r="W58" s="88"/>
      <c r="X58" s="89"/>
      <c r="Y58" s="8"/>
      <c r="Z58" s="87" t="s">
        <v>89</v>
      </c>
      <c r="AA58" s="88"/>
      <c r="AB58" s="89"/>
      <c r="AC58" s="8"/>
      <c r="AD58" s="87" t="s">
        <v>89</v>
      </c>
      <c r="AE58" s="88"/>
      <c r="AF58" s="89"/>
      <c r="AG58" s="8"/>
      <c r="AH58" s="87" t="s">
        <v>89</v>
      </c>
      <c r="AI58" s="88"/>
      <c r="AJ58" s="89"/>
      <c r="AK58" s="6"/>
    </row>
    <row r="59" spans="1:37" ht="13.5" customHeight="1" thickBot="1" x14ac:dyDescent="0.25">
      <c r="A59" s="7"/>
      <c r="B59" s="95">
        <f>COUNT(B11,B18,B25,B32,B39,B46)</f>
        <v>6</v>
      </c>
      <c r="C59" s="96"/>
      <c r="D59" s="97"/>
      <c r="E59" s="8"/>
      <c r="F59" s="95">
        <f>COUNT(F11,F18,F25,F32,F39,F46)</f>
        <v>6</v>
      </c>
      <c r="G59" s="96"/>
      <c r="H59" s="97"/>
      <c r="I59" s="8"/>
      <c r="J59" s="95">
        <f>COUNT(J11,J18,J25,J32,J39,J46)</f>
        <v>6</v>
      </c>
      <c r="K59" s="96"/>
      <c r="L59" s="97"/>
      <c r="M59" s="8"/>
      <c r="N59" s="95">
        <f>COUNT(N11,N18,N25,N32,N39,N46)</f>
        <v>6</v>
      </c>
      <c r="O59" s="96"/>
      <c r="P59" s="97"/>
      <c r="Q59" s="8"/>
      <c r="R59" s="95">
        <f>COUNT(R11,R18,R25,R32,R39,R46)</f>
        <v>6</v>
      </c>
      <c r="S59" s="96"/>
      <c r="T59" s="97"/>
      <c r="U59" s="8"/>
      <c r="V59" s="95">
        <f>COUNT(V11,V18,V25,V32,V39,V46)</f>
        <v>6</v>
      </c>
      <c r="W59" s="96"/>
      <c r="X59" s="97"/>
      <c r="Y59" s="8"/>
      <c r="Z59" s="95">
        <f>COUNT(Z11,Z18,Z25,Z32,Z39,Z46)</f>
        <v>6</v>
      </c>
      <c r="AA59" s="96"/>
      <c r="AB59" s="97"/>
      <c r="AC59" s="8"/>
      <c r="AD59" s="95">
        <f>COUNT(AD11,AD18,AD25,AD32,AD39,AD46)</f>
        <v>6</v>
      </c>
      <c r="AE59" s="96"/>
      <c r="AF59" s="97"/>
      <c r="AG59" s="8"/>
      <c r="AH59" s="95">
        <f>COUNT(AH11,AH18,AH25,AH32,AH39,AH46)</f>
        <v>6</v>
      </c>
      <c r="AI59" s="96"/>
      <c r="AJ59" s="97"/>
      <c r="AK59" s="6"/>
    </row>
    <row r="60" spans="1:37" ht="13.5" customHeight="1" x14ac:dyDescent="0.2">
      <c r="A60" s="7"/>
      <c r="B60" s="8"/>
      <c r="C60" s="58"/>
      <c r="D60" s="58"/>
      <c r="E60" s="8"/>
      <c r="F60" s="8"/>
      <c r="G60" s="58"/>
      <c r="H60" s="58"/>
      <c r="I60" s="8"/>
      <c r="J60" s="8"/>
      <c r="K60" s="58"/>
      <c r="L60" s="58"/>
      <c r="M60" s="8"/>
      <c r="N60" s="8"/>
      <c r="O60" s="58"/>
      <c r="P60" s="58"/>
      <c r="Q60" s="8"/>
      <c r="R60" s="8"/>
      <c r="S60" s="58"/>
      <c r="T60" s="58"/>
      <c r="U60" s="8"/>
      <c r="V60" s="8"/>
      <c r="W60" s="58"/>
      <c r="X60" s="58"/>
      <c r="Y60" s="8"/>
      <c r="Z60" s="8"/>
      <c r="AA60" s="58"/>
      <c r="AB60" s="58"/>
      <c r="AC60" s="8"/>
      <c r="AD60" s="8"/>
      <c r="AE60" s="58"/>
      <c r="AF60" s="58"/>
      <c r="AG60" s="8"/>
      <c r="AH60" s="8"/>
      <c r="AI60" s="58"/>
      <c r="AJ60" s="58"/>
      <c r="AK60" s="6"/>
    </row>
    <row r="61" spans="1:37" ht="13.5" customHeight="1" thickBot="1" x14ac:dyDescent="0.25">
      <c r="A61" s="7"/>
      <c r="B61" s="8"/>
      <c r="C61" s="58"/>
      <c r="D61" s="58"/>
      <c r="E61" s="8"/>
      <c r="F61" s="8"/>
      <c r="G61" s="58"/>
      <c r="H61" s="58"/>
      <c r="I61" s="8"/>
      <c r="J61" s="8"/>
      <c r="K61" s="58"/>
      <c r="L61" s="58"/>
      <c r="M61" s="8"/>
      <c r="N61" s="8"/>
      <c r="O61" s="58"/>
      <c r="P61" s="58"/>
      <c r="Q61" s="8"/>
      <c r="R61" s="8"/>
      <c r="S61" s="58"/>
      <c r="T61" s="58"/>
      <c r="U61" s="8"/>
      <c r="V61" s="8"/>
      <c r="W61" s="58"/>
      <c r="X61" s="58"/>
      <c r="Y61" s="8"/>
      <c r="Z61" s="8"/>
      <c r="AA61" s="58"/>
      <c r="AB61" s="58"/>
      <c r="AC61" s="8"/>
      <c r="AD61" s="8"/>
      <c r="AE61" s="58"/>
      <c r="AF61" s="58"/>
      <c r="AG61" s="8"/>
      <c r="AH61" s="8"/>
      <c r="AI61" s="58"/>
      <c r="AJ61" s="58"/>
      <c r="AK61" s="6"/>
    </row>
    <row r="62" spans="1:37" ht="21" customHeight="1" thickBot="1" x14ac:dyDescent="0.25">
      <c r="A62" s="7"/>
      <c r="B62" s="98" t="s">
        <v>90</v>
      </c>
      <c r="C62" s="98"/>
      <c r="D62" s="5"/>
      <c r="E62" s="8"/>
      <c r="F62" s="59" t="s">
        <v>91</v>
      </c>
      <c r="G62" s="12" t="s">
        <v>92</v>
      </c>
      <c r="H62" s="60" t="s">
        <v>93</v>
      </c>
      <c r="I62" s="8"/>
      <c r="J62" s="5"/>
      <c r="K62" s="99" t="s">
        <v>94</v>
      </c>
      <c r="L62" s="99"/>
      <c r="M62" s="99"/>
      <c r="N62" s="10"/>
      <c r="O62" s="99" t="s">
        <v>95</v>
      </c>
      <c r="P62" s="99"/>
      <c r="Q62" s="99"/>
      <c r="R62" s="8"/>
      <c r="S62" s="58"/>
      <c r="T62" s="58"/>
      <c r="U62" s="8"/>
      <c r="V62" s="8"/>
      <c r="W62" s="58"/>
      <c r="X62" s="58"/>
      <c r="Y62" s="8"/>
      <c r="Z62" s="8"/>
      <c r="AA62" s="58"/>
      <c r="AB62" s="58"/>
      <c r="AC62" s="8"/>
      <c r="AD62" s="8"/>
      <c r="AE62" s="58"/>
      <c r="AF62" s="58"/>
      <c r="AG62" s="8"/>
      <c r="AH62" s="8"/>
      <c r="AI62" s="58"/>
      <c r="AJ62" s="58"/>
      <c r="AK62" s="6"/>
    </row>
    <row r="63" spans="1:37" ht="15" customHeight="1" x14ac:dyDescent="0.2">
      <c r="A63" s="7"/>
      <c r="B63" s="100" t="s">
        <v>27</v>
      </c>
      <c r="C63" s="101"/>
      <c r="D63" s="5"/>
      <c r="E63" s="8"/>
      <c r="F63" s="7"/>
      <c r="G63" s="102" t="s">
        <v>96</v>
      </c>
      <c r="H63" s="21"/>
      <c r="I63" s="8"/>
      <c r="J63" s="5"/>
      <c r="K63" s="105" t="s">
        <v>97</v>
      </c>
      <c r="L63" s="106"/>
      <c r="M63" s="107"/>
      <c r="N63" s="8"/>
      <c r="O63" s="114" t="s">
        <v>98</v>
      </c>
      <c r="P63" s="115"/>
      <c r="Q63" s="116"/>
      <c r="R63" s="8"/>
      <c r="S63" s="58"/>
      <c r="T63" s="58"/>
      <c r="U63" s="8"/>
      <c r="V63" s="8"/>
      <c r="W63" s="58"/>
      <c r="X63" s="58"/>
      <c r="Y63" s="8"/>
      <c r="Z63" s="8"/>
      <c r="AA63" s="58"/>
      <c r="AB63" s="58"/>
      <c r="AC63" s="8"/>
      <c r="AD63" s="8"/>
      <c r="AE63" s="58"/>
      <c r="AF63" s="58"/>
      <c r="AG63" s="8"/>
      <c r="AH63" s="8"/>
      <c r="AI63" s="58"/>
      <c r="AJ63" s="58"/>
      <c r="AK63" s="6"/>
    </row>
    <row r="64" spans="1:37" ht="13.5" customHeight="1" x14ac:dyDescent="0.2">
      <c r="A64" s="7"/>
      <c r="B64" s="117" t="s">
        <v>5</v>
      </c>
      <c r="C64" s="118"/>
      <c r="D64" s="5"/>
      <c r="E64" s="8"/>
      <c r="F64" s="4"/>
      <c r="G64" s="103"/>
      <c r="H64" s="6"/>
      <c r="I64" s="8"/>
      <c r="J64" s="5"/>
      <c r="K64" s="108"/>
      <c r="L64" s="109"/>
      <c r="M64" s="110"/>
      <c r="N64" s="10"/>
      <c r="O64" s="119" t="s">
        <v>99</v>
      </c>
      <c r="P64" s="120"/>
      <c r="Q64" s="121"/>
      <c r="R64" s="8"/>
      <c r="S64" s="58"/>
      <c r="T64" s="58"/>
      <c r="U64" s="8"/>
      <c r="V64" s="8"/>
      <c r="W64" s="58"/>
      <c r="X64" s="58"/>
      <c r="Y64" s="8"/>
      <c r="Z64" s="8"/>
      <c r="AA64" s="58"/>
      <c r="AB64" s="58"/>
      <c r="AC64" s="8"/>
      <c r="AD64" s="8"/>
      <c r="AE64" s="58"/>
      <c r="AF64" s="58"/>
      <c r="AG64" s="8"/>
      <c r="AH64" s="8"/>
      <c r="AI64" s="58"/>
      <c r="AJ64" s="58"/>
      <c r="AK64" s="6"/>
    </row>
    <row r="65" spans="1:37" ht="13.5" customHeight="1" thickBot="1" x14ac:dyDescent="0.25">
      <c r="A65" s="7"/>
      <c r="B65" s="122" t="s">
        <v>100</v>
      </c>
      <c r="C65" s="122"/>
      <c r="D65" s="5"/>
      <c r="E65" s="8"/>
      <c r="F65" s="4"/>
      <c r="G65" s="104"/>
      <c r="H65" s="6"/>
      <c r="I65" s="8"/>
      <c r="J65" s="5"/>
      <c r="K65" s="108"/>
      <c r="L65" s="109"/>
      <c r="M65" s="110"/>
      <c r="N65" s="8"/>
      <c r="O65" s="58"/>
      <c r="P65" s="58"/>
      <c r="Q65" s="8"/>
      <c r="R65" s="8"/>
      <c r="S65" s="58"/>
      <c r="T65" s="58"/>
      <c r="U65" s="8"/>
      <c r="V65" s="8"/>
      <c r="W65" s="58"/>
      <c r="X65" s="58"/>
      <c r="Y65" s="8"/>
      <c r="Z65" s="8"/>
      <c r="AA65" s="58"/>
      <c r="AB65" s="58"/>
      <c r="AC65" s="8"/>
      <c r="AD65" s="8"/>
      <c r="AE65" s="58"/>
      <c r="AF65" s="58"/>
      <c r="AG65" s="8"/>
      <c r="AH65" s="8"/>
      <c r="AI65" s="58"/>
      <c r="AJ65" s="58"/>
      <c r="AK65" s="6"/>
    </row>
    <row r="66" spans="1:37" ht="13.5" customHeight="1" thickBot="1" x14ac:dyDescent="0.25">
      <c r="A66" s="7"/>
      <c r="B66" s="123" t="s">
        <v>101</v>
      </c>
      <c r="C66" s="123"/>
      <c r="D66" s="58"/>
      <c r="E66" s="8"/>
      <c r="F66" s="7"/>
      <c r="G66" s="61" t="s">
        <v>102</v>
      </c>
      <c r="H66" s="21"/>
      <c r="I66" s="8"/>
      <c r="J66" s="8"/>
      <c r="K66" s="108"/>
      <c r="L66" s="109"/>
      <c r="M66" s="110"/>
      <c r="N66" s="8"/>
      <c r="O66" s="58"/>
      <c r="P66" s="58"/>
      <c r="Q66" s="8"/>
      <c r="R66" s="8"/>
      <c r="S66" s="58"/>
      <c r="T66" s="58"/>
      <c r="U66" s="8"/>
      <c r="V66" s="8"/>
      <c r="W66" s="58"/>
      <c r="X66" s="58"/>
      <c r="Y66" s="8"/>
      <c r="Z66" s="8"/>
      <c r="AB66" s="58"/>
      <c r="AC66" s="8"/>
      <c r="AD66" s="8"/>
      <c r="AE66" s="58"/>
      <c r="AF66" s="58"/>
      <c r="AG66" s="8"/>
      <c r="AH66" s="8"/>
      <c r="AI66" s="58"/>
      <c r="AJ66" s="58"/>
      <c r="AK66" s="6"/>
    </row>
    <row r="67" spans="1:37" ht="13.5" customHeight="1" thickBot="1" x14ac:dyDescent="0.25">
      <c r="A67" s="9"/>
      <c r="B67" s="124" t="s">
        <v>83</v>
      </c>
      <c r="C67" s="125"/>
      <c r="D67" s="58"/>
      <c r="E67" s="8"/>
      <c r="F67" s="28"/>
      <c r="G67" s="29" t="s">
        <v>103</v>
      </c>
      <c r="H67" s="30"/>
      <c r="I67" s="8"/>
      <c r="J67" s="8"/>
      <c r="K67" s="108"/>
      <c r="L67" s="109"/>
      <c r="M67" s="110"/>
      <c r="N67" s="8"/>
      <c r="O67" s="58"/>
      <c r="P67" s="58"/>
      <c r="Q67" s="8"/>
      <c r="R67" s="8"/>
      <c r="S67" s="58"/>
      <c r="T67" s="58"/>
      <c r="U67" s="8"/>
      <c r="V67" s="8"/>
      <c r="W67" s="58"/>
      <c r="X67" s="58"/>
      <c r="Y67" s="8"/>
      <c r="Z67" s="8"/>
      <c r="AA67" s="58"/>
      <c r="AB67" s="58"/>
      <c r="AC67" s="8"/>
      <c r="AD67" s="8"/>
      <c r="AE67" s="58"/>
      <c r="AF67" s="58"/>
      <c r="AG67" s="8"/>
      <c r="AH67" s="8"/>
      <c r="AI67" s="58"/>
      <c r="AJ67" s="58"/>
      <c r="AK67" s="6"/>
    </row>
    <row r="68" spans="1:37" ht="13.5" customHeight="1" x14ac:dyDescent="0.2">
      <c r="A68" s="7"/>
      <c r="B68" s="8"/>
      <c r="C68" s="58"/>
      <c r="D68" s="58"/>
      <c r="E68" s="8"/>
      <c r="F68" s="8"/>
      <c r="G68" s="58"/>
      <c r="H68" s="58"/>
      <c r="I68" s="8"/>
      <c r="J68" s="8"/>
      <c r="K68" s="108"/>
      <c r="L68" s="109"/>
      <c r="M68" s="110"/>
      <c r="N68" s="8"/>
      <c r="O68" s="58"/>
      <c r="P68" s="58"/>
      <c r="Q68" s="8"/>
      <c r="R68" s="8"/>
      <c r="S68" s="58"/>
      <c r="T68" s="58"/>
      <c r="U68" s="8"/>
      <c r="V68" s="8"/>
      <c r="W68" s="58"/>
      <c r="X68" s="58"/>
      <c r="Y68" s="8"/>
      <c r="Z68" s="8"/>
      <c r="AA68" s="58"/>
      <c r="AB68" s="58"/>
      <c r="AC68" s="8"/>
      <c r="AD68" s="8"/>
      <c r="AE68" s="58"/>
      <c r="AF68" s="58"/>
      <c r="AG68" s="8"/>
      <c r="AH68" s="8"/>
      <c r="AI68" s="58"/>
      <c r="AJ68" s="58"/>
      <c r="AK68" s="6"/>
    </row>
    <row r="69" spans="1:37" ht="13.5" customHeight="1" x14ac:dyDescent="0.2">
      <c r="A69" s="7"/>
      <c r="B69" s="8"/>
      <c r="C69" s="58"/>
      <c r="D69" s="58"/>
      <c r="E69" s="8"/>
      <c r="F69" s="85" t="s">
        <v>104</v>
      </c>
      <c r="G69" s="85"/>
      <c r="H69" s="85"/>
      <c r="I69" s="8"/>
      <c r="J69" s="8"/>
      <c r="K69" s="111"/>
      <c r="L69" s="112"/>
      <c r="M69" s="113"/>
      <c r="N69" s="8"/>
      <c r="O69" s="58"/>
      <c r="P69" s="58"/>
      <c r="Q69" s="8"/>
      <c r="R69" s="8"/>
      <c r="S69" s="58"/>
      <c r="T69" s="58"/>
      <c r="U69" s="8"/>
      <c r="V69" s="8"/>
      <c r="W69" s="58"/>
      <c r="X69" s="58"/>
      <c r="Y69" s="8"/>
      <c r="Z69" s="8"/>
      <c r="AA69" s="58"/>
      <c r="AB69" s="58"/>
      <c r="AC69" s="8"/>
      <c r="AD69" s="8"/>
      <c r="AE69" s="58"/>
      <c r="AF69" s="58"/>
      <c r="AG69" s="8"/>
      <c r="AH69" s="8"/>
      <c r="AI69" s="58"/>
      <c r="AJ69" s="58"/>
      <c r="AK69" s="6"/>
    </row>
    <row r="70" spans="1:37" ht="13.5" customHeight="1" x14ac:dyDescent="0.2">
      <c r="A70" s="7"/>
      <c r="B70" s="8"/>
      <c r="C70" s="58"/>
      <c r="D70" s="58"/>
      <c r="E70" s="8"/>
      <c r="F70" s="8"/>
      <c r="G70" s="58"/>
      <c r="H70" s="58"/>
      <c r="I70" s="8"/>
      <c r="J70" s="8"/>
      <c r="K70" s="86"/>
      <c r="L70" s="86"/>
      <c r="M70" s="86"/>
      <c r="N70" s="8"/>
      <c r="O70" s="58"/>
      <c r="P70" s="58"/>
      <c r="Q70" s="8"/>
      <c r="R70" s="8"/>
      <c r="S70" s="58"/>
      <c r="T70" s="58"/>
      <c r="U70" s="8"/>
      <c r="V70" s="8"/>
      <c r="W70" s="58"/>
      <c r="X70" s="58"/>
      <c r="Y70" s="8"/>
      <c r="Z70" s="8"/>
      <c r="AA70" s="58"/>
      <c r="AB70" s="58"/>
      <c r="AC70" s="8"/>
      <c r="AD70" s="8"/>
      <c r="AE70" s="58"/>
      <c r="AF70" s="58"/>
      <c r="AG70" s="8"/>
      <c r="AH70" s="8"/>
      <c r="AI70" s="58"/>
      <c r="AJ70" s="58"/>
      <c r="AK70" s="6"/>
    </row>
    <row r="71" spans="1:37" ht="13.5" customHeight="1" x14ac:dyDescent="0.2">
      <c r="A71" s="7"/>
      <c r="B71" s="8"/>
      <c r="C71" s="58"/>
      <c r="D71" s="58"/>
      <c r="E71" s="8"/>
      <c r="F71" s="8"/>
      <c r="G71" s="58"/>
      <c r="H71" s="58"/>
      <c r="I71" s="8"/>
      <c r="J71" s="8"/>
      <c r="K71" s="58"/>
      <c r="L71" s="58"/>
      <c r="M71" s="8"/>
      <c r="N71" s="8"/>
      <c r="O71" s="58"/>
      <c r="P71" s="58"/>
      <c r="Q71" s="8"/>
      <c r="R71" s="8"/>
      <c r="S71" s="58"/>
      <c r="T71" s="58"/>
      <c r="U71" s="8"/>
      <c r="V71" s="8"/>
      <c r="W71" s="58"/>
      <c r="X71" s="58"/>
      <c r="Y71" s="8"/>
      <c r="Z71" s="8"/>
      <c r="AA71" s="58"/>
      <c r="AB71" s="58"/>
      <c r="AC71" s="8"/>
      <c r="AD71" s="8"/>
      <c r="AE71" s="58"/>
      <c r="AF71" s="58"/>
      <c r="AG71" s="8"/>
      <c r="AH71" s="8"/>
      <c r="AI71" s="58"/>
      <c r="AJ71" s="58"/>
      <c r="AK71" s="6"/>
    </row>
    <row r="72" spans="1:37" ht="26" customHeight="1" x14ac:dyDescent="0.2">
      <c r="A72" s="7"/>
      <c r="B72" s="132" t="s">
        <v>102</v>
      </c>
      <c r="C72" s="133"/>
      <c r="D72" s="132" t="s">
        <v>105</v>
      </c>
      <c r="E72" s="133"/>
      <c r="F72" s="132" t="s">
        <v>106</v>
      </c>
      <c r="G72" s="133"/>
      <c r="H72" s="134" t="s">
        <v>107</v>
      </c>
      <c r="I72" s="134"/>
      <c r="J72" s="134"/>
      <c r="K72" s="62" t="s">
        <v>108</v>
      </c>
      <c r="L72" s="135" t="s">
        <v>106</v>
      </c>
      <c r="M72" s="135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6"/>
    </row>
    <row r="73" spans="1:37" ht="12.75" customHeight="1" x14ac:dyDescent="0.2">
      <c r="A73" s="7"/>
      <c r="B73" s="126" t="s">
        <v>109</v>
      </c>
      <c r="C73" s="126"/>
      <c r="D73" s="127">
        <f>B11+B25+B32+B39+F11+F18+F25+F32+J11+J18+J25+J39+N11+N18+N25+N32</f>
        <v>52</v>
      </c>
      <c r="E73" s="127"/>
      <c r="F73" s="128">
        <f>(D73/D$78)*100</f>
        <v>32.704402515723267</v>
      </c>
      <c r="G73" s="128"/>
      <c r="H73" s="126" t="s">
        <v>110</v>
      </c>
      <c r="I73" s="126"/>
      <c r="J73" s="126"/>
      <c r="K73" s="63">
        <f>COUNT(B11,B25,B32,B39,F11,F18,F25,F32,J11,J18,J25,J39,N11,N18,N25,N32)</f>
        <v>16</v>
      </c>
      <c r="L73" s="129">
        <f>(K73/K$78)*100</f>
        <v>29.629629629629626</v>
      </c>
      <c r="M73" s="129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5"/>
      <c r="AA73" s="5"/>
      <c r="AB73" s="5"/>
      <c r="AC73" s="8"/>
      <c r="AD73" s="8"/>
      <c r="AE73" s="8"/>
      <c r="AF73" s="8"/>
      <c r="AG73" s="8"/>
      <c r="AH73" s="8"/>
      <c r="AI73" s="130"/>
      <c r="AJ73" s="131"/>
      <c r="AK73" s="6"/>
    </row>
    <row r="74" spans="1:37" ht="12" customHeight="1" x14ac:dyDescent="0.2">
      <c r="A74" s="7"/>
      <c r="B74" s="126" t="s">
        <v>111</v>
      </c>
      <c r="C74" s="126"/>
      <c r="D74" s="127">
        <f>B18+F39+J32+J46+N39+R32+R11+R18+R25+R46+R39+N46+V18+V25+Z11+Z32+V39+V46+V11+AD25+Z18+Z25+V32+AD11+AD18+AD32+AH11+AH18+AH25+AH32+AH39</f>
        <v>91</v>
      </c>
      <c r="E74" s="127"/>
      <c r="F74" s="128">
        <f>(D74/D$78)*100</f>
        <v>57.232704402515722</v>
      </c>
      <c r="G74" s="128"/>
      <c r="H74" s="126" t="s">
        <v>112</v>
      </c>
      <c r="I74" s="126"/>
      <c r="J74" s="126"/>
      <c r="K74" s="63">
        <f>COUNT(B18,F39,J32,J46,N39,R32,R11,R18,R25,R46,R39,N46,V18,V25,Z11,Z32,V39,V46,V11,AD25,Z18,Z25,V32,AD11,AD18,AD32,AH11,AH18,AH25,AH32,AH39)</f>
        <v>31</v>
      </c>
      <c r="L74" s="129">
        <f t="shared" ref="L74:L78" si="0">(K74/K$78)*100</f>
        <v>57.407407407407405</v>
      </c>
      <c r="M74" s="129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5"/>
      <c r="AA74" s="5"/>
      <c r="AB74" s="5"/>
      <c r="AC74" s="8"/>
      <c r="AD74" s="8"/>
      <c r="AE74" s="8"/>
      <c r="AF74" s="8"/>
      <c r="AG74" s="8"/>
      <c r="AH74" s="8"/>
      <c r="AI74" s="86"/>
      <c r="AJ74" s="131"/>
      <c r="AK74" s="6"/>
    </row>
    <row r="75" spans="1:37" ht="13.5" customHeight="1" x14ac:dyDescent="0.2">
      <c r="A75" s="7"/>
      <c r="B75" s="126" t="s">
        <v>113</v>
      </c>
      <c r="C75" s="126"/>
      <c r="D75" s="127">
        <f>+AD39+Z39</f>
        <v>6</v>
      </c>
      <c r="E75" s="127"/>
      <c r="F75" s="128">
        <f>(D75/D$78)*100</f>
        <v>3.7735849056603774</v>
      </c>
      <c r="G75" s="128"/>
      <c r="H75" s="126"/>
      <c r="I75" s="126"/>
      <c r="J75" s="126"/>
      <c r="K75" s="63">
        <f>COUNT(AD$39,Z$39)</f>
        <v>2</v>
      </c>
      <c r="L75" s="129">
        <f t="shared" si="0"/>
        <v>3.7037037037037033</v>
      </c>
      <c r="M75" s="129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5"/>
      <c r="AA75" s="5"/>
      <c r="AB75" s="5"/>
      <c r="AC75" s="8"/>
      <c r="AD75" s="8"/>
      <c r="AE75" s="8"/>
      <c r="AF75" s="8"/>
      <c r="AG75" s="8"/>
      <c r="AH75" s="8"/>
      <c r="AI75" s="8"/>
      <c r="AJ75" s="8"/>
      <c r="AK75" s="6"/>
    </row>
    <row r="76" spans="1:37" ht="13.5" customHeight="1" x14ac:dyDescent="0.2">
      <c r="A76" s="7"/>
      <c r="B76" s="126" t="s">
        <v>114</v>
      </c>
      <c r="C76" s="126"/>
      <c r="D76" s="127">
        <f>+Z46+AD46+AH46</f>
        <v>6</v>
      </c>
      <c r="E76" s="127"/>
      <c r="F76" s="128">
        <f>(D76/D$78)*100</f>
        <v>3.7735849056603774</v>
      </c>
      <c r="G76" s="128"/>
      <c r="H76" s="126" t="s">
        <v>115</v>
      </c>
      <c r="I76" s="126"/>
      <c r="J76" s="126"/>
      <c r="K76" s="63">
        <f>COUNT(Z46,AD46,AH46)</f>
        <v>3</v>
      </c>
      <c r="L76" s="129">
        <f t="shared" si="0"/>
        <v>5.5555555555555554</v>
      </c>
      <c r="M76" s="129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5"/>
      <c r="AA76" s="5"/>
      <c r="AB76" s="5"/>
      <c r="AC76" s="8"/>
      <c r="AD76" s="8"/>
      <c r="AE76" s="8"/>
      <c r="AF76" s="8"/>
      <c r="AG76" s="8"/>
      <c r="AH76" s="8"/>
      <c r="AI76" s="8"/>
      <c r="AJ76" s="8"/>
      <c r="AK76" s="6"/>
    </row>
    <row r="77" spans="1:37" x14ac:dyDescent="0.2">
      <c r="A77" s="7"/>
      <c r="B77" s="126" t="s">
        <v>116</v>
      </c>
      <c r="C77" s="126"/>
      <c r="D77" s="127">
        <f>+F46+B46+AD53</f>
        <v>4</v>
      </c>
      <c r="E77" s="127"/>
      <c r="F77" s="128">
        <f>(D77/D$78)*100</f>
        <v>2.5157232704402519</v>
      </c>
      <c r="G77" s="128"/>
      <c r="H77" s="126" t="s">
        <v>115</v>
      </c>
      <c r="I77" s="126"/>
      <c r="J77" s="126"/>
      <c r="K77" s="63">
        <f>COUNT(F46,B46)</f>
        <v>2</v>
      </c>
      <c r="L77" s="129">
        <f t="shared" si="0"/>
        <v>3.7037037037037033</v>
      </c>
      <c r="M77" s="129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6"/>
    </row>
    <row r="78" spans="1:37" ht="13.5" customHeight="1" x14ac:dyDescent="0.2">
      <c r="A78" s="7"/>
      <c r="B78" s="136" t="s">
        <v>117</v>
      </c>
      <c r="C78" s="136"/>
      <c r="D78" s="136">
        <f>SUM(D73:E77)</f>
        <v>159</v>
      </c>
      <c r="E78" s="136"/>
      <c r="F78" s="137">
        <f>SUM(F73:G77)</f>
        <v>99.999999999999972</v>
      </c>
      <c r="G78" s="137"/>
      <c r="H78" s="136" t="s">
        <v>118</v>
      </c>
      <c r="I78" s="136"/>
      <c r="J78" s="136"/>
      <c r="K78" s="64">
        <f>SUM(K73:K77)</f>
        <v>54</v>
      </c>
      <c r="L78" s="138">
        <f t="shared" si="0"/>
        <v>100</v>
      </c>
      <c r="M78" s="13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5"/>
      <c r="AA78" s="5"/>
      <c r="AB78" s="5"/>
      <c r="AC78" s="8"/>
      <c r="AD78" s="8"/>
      <c r="AE78" s="8"/>
      <c r="AF78" s="8"/>
      <c r="AG78" s="8"/>
      <c r="AH78" s="8"/>
      <c r="AI78" s="8"/>
      <c r="AJ78" s="8"/>
      <c r="AK78" s="6"/>
    </row>
    <row r="79" spans="1:37" ht="13.5" customHeight="1" x14ac:dyDescent="0.2">
      <c r="A79" s="7"/>
      <c r="B79" s="8"/>
      <c r="C79" s="8"/>
      <c r="D79" s="8"/>
      <c r="E79" s="8"/>
      <c r="F79" s="8"/>
      <c r="G79" s="65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5"/>
      <c r="AA79" s="5"/>
      <c r="AB79" s="5"/>
      <c r="AC79" s="8"/>
      <c r="AD79" s="8"/>
      <c r="AE79" s="8"/>
      <c r="AF79" s="8"/>
      <c r="AG79" s="8"/>
      <c r="AH79" s="8"/>
      <c r="AI79" s="8"/>
      <c r="AJ79" s="8"/>
      <c r="AK79" s="6"/>
    </row>
    <row r="80" spans="1:37" ht="13.5" customHeight="1" thickBot="1" x14ac:dyDescent="0.25">
      <c r="A80" s="28"/>
      <c r="B80" s="66"/>
      <c r="C80" s="67"/>
      <c r="D80" s="67"/>
      <c r="E80" s="67"/>
      <c r="F80" s="67"/>
      <c r="G80" s="67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6"/>
      <c r="X80" s="66"/>
      <c r="Y80" s="66"/>
      <c r="Z80" s="67"/>
      <c r="AA80" s="67"/>
      <c r="AB80" s="67"/>
      <c r="AC80" s="66"/>
      <c r="AD80" s="66"/>
      <c r="AE80" s="66"/>
      <c r="AF80" s="66"/>
      <c r="AG80" s="66"/>
      <c r="AH80" s="66"/>
      <c r="AI80" s="66"/>
      <c r="AJ80" s="66"/>
      <c r="AK80" s="68"/>
    </row>
    <row r="81" spans="1:36" ht="13.5" customHeight="1" x14ac:dyDescent="0.2">
      <c r="A81" s="10"/>
      <c r="B81" s="10"/>
      <c r="G81" s="6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AC81" s="10"/>
      <c r="AD81" s="10"/>
      <c r="AE81" s="10"/>
      <c r="AF81" s="10"/>
      <c r="AG81" s="10"/>
      <c r="AH81" s="10"/>
      <c r="AI81" s="10"/>
      <c r="AJ81" s="10"/>
    </row>
    <row r="82" spans="1:36" ht="13.5" customHeight="1" x14ac:dyDescent="0.2">
      <c r="A82" s="10"/>
      <c r="B82" s="10"/>
      <c r="C82" s="10"/>
      <c r="D82" s="10"/>
      <c r="E82" s="10"/>
      <c r="F82" s="10"/>
      <c r="G82" s="7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</row>
    <row r="83" spans="1:36" ht="13.5" customHeight="1" x14ac:dyDescent="0.2">
      <c r="A83" s="10"/>
      <c r="B83" s="10"/>
      <c r="C83" s="10"/>
      <c r="D83" s="10"/>
      <c r="E83" s="10"/>
      <c r="F83" s="10"/>
      <c r="G83" s="7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</row>
    <row r="84" spans="1:36" ht="13.5" customHeight="1" x14ac:dyDescent="0.2">
      <c r="A84" s="10"/>
      <c r="B84" s="10"/>
      <c r="C84" s="10"/>
      <c r="D84" s="10"/>
      <c r="E84" s="10"/>
      <c r="F84" s="10"/>
      <c r="G84" s="7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</row>
    <row r="85" spans="1:36" ht="13.5" customHeight="1" x14ac:dyDescent="0.2">
      <c r="A85" s="10"/>
      <c r="B85" s="10"/>
      <c r="C85" s="10"/>
      <c r="D85" s="10"/>
      <c r="E85" s="10"/>
      <c r="F85" s="10"/>
      <c r="G85" s="71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</row>
    <row r="86" spans="1:36" ht="13.5" customHeight="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</row>
    <row r="87" spans="1:36" ht="13.5" customHeight="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</row>
    <row r="88" spans="1:36" ht="13.5" customHeight="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</row>
    <row r="89" spans="1:36" ht="13.5" customHeight="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</row>
    <row r="90" spans="1:36" ht="13.5" customHeight="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</row>
    <row r="91" spans="1:36" ht="13.5" customHeight="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</row>
    <row r="92" spans="1:36" ht="13.5" customHeight="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</row>
    <row r="93" spans="1:36" ht="13.5" customHeight="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</row>
    <row r="94" spans="1:36" ht="13.5" customHeight="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</row>
    <row r="95" spans="1:36" ht="13.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</row>
    <row r="96" spans="1:36" ht="13.5" customHeight="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</row>
    <row r="97" spans="1:36" ht="13.5" customHeight="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</row>
    <row r="98" spans="1:36" ht="13.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</row>
    <row r="99" spans="1:36" ht="13.5" customHeight="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</row>
    <row r="100" spans="1:36" ht="13.5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</row>
    <row r="101" spans="1:36" ht="13.5" customHeight="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</row>
    <row r="102" spans="1:36" ht="13.5" customHeight="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</row>
    <row r="103" spans="1:36" ht="13.5" customHeight="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</row>
    <row r="104" spans="1:36" ht="13.5" customHeight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</row>
    <row r="105" spans="1:36" ht="13.5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</row>
    <row r="106" spans="1:36" ht="13.5" customHeight="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</row>
    <row r="107" spans="1:36" ht="13.5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</row>
    <row r="108" spans="1:36" ht="13.5" customHeight="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</row>
    <row r="109" spans="1:36" ht="13.5" customHeight="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</row>
    <row r="110" spans="1:36" ht="13.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</row>
    <row r="111" spans="1:36" ht="13.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</row>
    <row r="112" spans="1:36" ht="13.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</row>
    <row r="113" spans="1:36" ht="13.5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</row>
    <row r="114" spans="1:36" ht="13.5" customHeight="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</row>
    <row r="115" spans="1:36" ht="13.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</row>
    <row r="116" spans="1:36" ht="13.5" customHeight="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</row>
    <row r="117" spans="1:36" ht="13.5" customHeight="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</row>
    <row r="118" spans="1:36" ht="13.5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</row>
    <row r="119" spans="1:36" ht="13.5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</row>
    <row r="120" spans="1:36" ht="13.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</row>
    <row r="121" spans="1:36" ht="13.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</row>
    <row r="122" spans="1:36" ht="13.5" customHeight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</row>
    <row r="123" spans="1:36" ht="13.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</row>
    <row r="124" spans="1:36" ht="13.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</row>
    <row r="125" spans="1:36" ht="13.5" customHeight="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</row>
    <row r="126" spans="1:36" ht="13.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</row>
    <row r="127" spans="1:36" ht="13.5" customHeight="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</row>
    <row r="128" spans="1:36" ht="13.5" customHeight="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</row>
    <row r="129" spans="1:36" ht="13.5" customHeight="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</row>
    <row r="130" spans="1:36" ht="13.5" customHeight="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</row>
    <row r="131" spans="1:36" ht="13.5" customHeight="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</row>
    <row r="132" spans="1:36" ht="13.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</row>
    <row r="133" spans="1:36" ht="13.5" customHeight="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</row>
    <row r="134" spans="1:36" ht="13.5" customHeight="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</row>
    <row r="135" spans="1:36" ht="13.5" customHeight="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</row>
    <row r="136" spans="1:36" ht="13.5" customHeight="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</row>
    <row r="137" spans="1:36" ht="13.5" customHeight="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</row>
    <row r="138" spans="1:36" ht="13.5" customHeight="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</row>
    <row r="139" spans="1:36" ht="13.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</row>
    <row r="140" spans="1:36" ht="13.5" customHeight="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</row>
    <row r="141" spans="1:36" ht="13.5" customHeight="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</row>
    <row r="142" spans="1:36" ht="13.5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</row>
    <row r="143" spans="1:36" ht="13.5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</row>
    <row r="144" spans="1:36" ht="13.5" customHeight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</row>
    <row r="145" spans="1:36" ht="13.5" customHeight="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</row>
    <row r="146" spans="1:36" ht="13.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</row>
    <row r="147" spans="1:36" ht="13.5" customHeight="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</row>
    <row r="148" spans="1:36" ht="13.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</row>
    <row r="149" spans="1:36" ht="13.5" customHeight="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</row>
    <row r="150" spans="1:36" ht="13.5" customHeight="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</row>
    <row r="151" spans="1:36" ht="13.5" customHeight="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</row>
    <row r="152" spans="1:36" ht="13.5" customHeight="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</row>
    <row r="153" spans="1:36" ht="13.5" customHeight="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</row>
    <row r="154" spans="1:36" ht="13.5" customHeight="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</row>
    <row r="155" spans="1:36" ht="13.5" customHeight="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</row>
    <row r="156" spans="1:36" ht="13.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</row>
    <row r="157" spans="1:36" ht="13.5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</row>
    <row r="158" spans="1:36" ht="13.5" customHeight="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</row>
    <row r="159" spans="1:36" ht="13.5" customHeight="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</row>
    <row r="160" spans="1:36" ht="13.5" customHeight="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</row>
    <row r="161" spans="1:36" ht="13.5" customHeight="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</row>
    <row r="162" spans="1:36" ht="13.5" customHeight="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</row>
    <row r="163" spans="1:36" ht="13.5" customHeight="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</row>
    <row r="164" spans="1:36" ht="13.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</row>
    <row r="165" spans="1:36" ht="13.5" customHeight="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</row>
    <row r="166" spans="1:36" ht="13.5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</row>
    <row r="167" spans="1:36" ht="13.5" customHeight="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</row>
    <row r="168" spans="1:36" ht="13.5" customHeight="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</row>
    <row r="169" spans="1:36" ht="13.5" customHeight="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</row>
    <row r="170" spans="1:36" ht="13.5" customHeight="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</row>
    <row r="171" spans="1:36" ht="13.5" customHeight="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</row>
    <row r="172" spans="1:36" ht="13.5" customHeight="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</row>
    <row r="173" spans="1:36" ht="13.5" customHeight="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</row>
    <row r="174" spans="1:36" ht="13.5" customHeight="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</row>
    <row r="175" spans="1:36" ht="13.5" customHeight="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</row>
    <row r="176" spans="1:36" ht="13.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</row>
    <row r="177" spans="1:36" ht="13.5" customHeight="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</row>
    <row r="178" spans="1:36" ht="13.5" customHeight="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</row>
    <row r="179" spans="1:36" ht="13.5" customHeight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</row>
    <row r="180" spans="1:36" ht="13.5" customHeight="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</row>
    <row r="181" spans="1:36" ht="13.5" customHeight="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</row>
    <row r="182" spans="1:36" ht="13.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</row>
    <row r="183" spans="1:36" ht="13.5" customHeight="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</row>
    <row r="184" spans="1:36" ht="13.5" customHeight="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</row>
    <row r="185" spans="1:36" ht="13.5" customHeight="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</row>
    <row r="186" spans="1:36" ht="13.5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</row>
    <row r="187" spans="1:36" ht="13.5" customHeight="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</row>
    <row r="188" spans="1:36" ht="13.5" customHeight="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</row>
    <row r="189" spans="1:36" ht="13.5" customHeight="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</row>
    <row r="190" spans="1:36" ht="13.5" customHeight="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</row>
    <row r="191" spans="1:36" ht="13.5" customHeight="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</row>
    <row r="192" spans="1:36" ht="13.5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</row>
    <row r="193" spans="1:36" ht="13.5" customHeight="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</row>
    <row r="194" spans="1:36" ht="13.5" customHeight="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</row>
    <row r="195" spans="1:36" ht="13.5" customHeight="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</row>
    <row r="196" spans="1:36" ht="13.5" customHeight="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</row>
    <row r="197" spans="1:36" ht="13.5" customHeight="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</row>
    <row r="198" spans="1:36" ht="13.5" customHeight="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</row>
    <row r="199" spans="1:36" ht="13.5" customHeight="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</row>
    <row r="200" spans="1:36" ht="13.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</row>
    <row r="201" spans="1:36" ht="13.5" customHeight="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</row>
    <row r="202" spans="1:36" ht="13.5" customHeight="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</row>
    <row r="203" spans="1:36" ht="13.5" customHeight="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</row>
    <row r="204" spans="1:36" ht="13.5" customHeight="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</row>
    <row r="205" spans="1:36" ht="13.5" customHeight="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</row>
    <row r="206" spans="1:36" ht="13.5" customHeight="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</row>
    <row r="207" spans="1:36" ht="13.5" customHeight="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</row>
    <row r="208" spans="1:36" ht="13.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</row>
    <row r="209" spans="1:36" ht="13.5" customHeight="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</row>
    <row r="210" spans="1:36" ht="13.5" customHeight="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</row>
    <row r="211" spans="1:36" ht="13.5" customHeight="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</row>
    <row r="212" spans="1:36" ht="13.5" customHeight="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</row>
    <row r="213" spans="1:36" ht="13.5" customHeight="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</row>
    <row r="214" spans="1:36" ht="13.5" customHeight="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</row>
    <row r="215" spans="1:36" ht="13.5" customHeight="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</row>
    <row r="216" spans="1:36" ht="13.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</row>
    <row r="217" spans="1:36" ht="13.5" customHeight="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</row>
    <row r="218" spans="1:36" ht="13.5" customHeight="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</row>
    <row r="219" spans="1:36" ht="13.5" customHeight="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</row>
    <row r="220" spans="1:36" ht="13.5" customHeight="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</row>
    <row r="221" spans="1:36" ht="13.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</row>
    <row r="222" spans="1:36" ht="13.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</row>
    <row r="223" spans="1:36" ht="13.5" customHeight="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</row>
    <row r="224" spans="1:36" ht="13.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</row>
    <row r="225" spans="1:36" ht="13.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</row>
    <row r="226" spans="1:36" ht="13.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</row>
    <row r="227" spans="1:36" ht="13.5" customHeight="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</row>
    <row r="228" spans="1:36" ht="13.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</row>
    <row r="229" spans="1:36" ht="13.5" customHeight="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</row>
    <row r="230" spans="1:36" ht="13.5" customHeight="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</row>
    <row r="231" spans="1:36" ht="13.5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</row>
    <row r="232" spans="1:36" ht="13.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</row>
    <row r="233" spans="1:36" ht="13.5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</row>
    <row r="234" spans="1:36" ht="13.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</row>
    <row r="235" spans="1:36" ht="13.5" customHeight="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</row>
    <row r="236" spans="1:36" ht="13.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</row>
    <row r="237" spans="1:36" ht="13.5" customHeight="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</row>
    <row r="238" spans="1:36" ht="13.5" customHeight="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</row>
    <row r="239" spans="1:36" ht="13.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</row>
    <row r="240" spans="1:36" ht="13.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</row>
    <row r="241" spans="1:36" ht="13.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</row>
    <row r="242" spans="1:36" ht="13.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</row>
    <row r="243" spans="1:36" ht="13.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</row>
    <row r="244" spans="1:36" ht="13.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</row>
    <row r="245" spans="1:36" ht="13.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</row>
    <row r="246" spans="1:36" ht="13.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</row>
    <row r="247" spans="1:36" ht="13.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</row>
    <row r="248" spans="1:36" ht="13.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</row>
    <row r="249" spans="1:36" ht="13.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</row>
    <row r="250" spans="1:36" ht="13.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</row>
    <row r="251" spans="1:36" ht="13.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</row>
    <row r="252" spans="1:36" ht="13.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</row>
    <row r="253" spans="1:36" ht="13.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</row>
    <row r="254" spans="1:36" ht="13.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</row>
    <row r="255" spans="1:36" ht="13.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</row>
    <row r="256" spans="1:36" ht="13.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</row>
    <row r="257" spans="1:36" ht="13.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</row>
    <row r="258" spans="1:36" ht="13.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</row>
    <row r="259" spans="1:36" ht="13.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</row>
    <row r="260" spans="1:36" ht="13.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</row>
    <row r="261" spans="1:36" ht="13.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</row>
    <row r="262" spans="1:36" ht="13.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</row>
    <row r="263" spans="1:36" ht="13.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</row>
    <row r="264" spans="1:36" ht="13.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</row>
    <row r="265" spans="1:36" ht="13.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</row>
    <row r="266" spans="1:36" ht="13.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</row>
    <row r="267" spans="1:36" ht="13.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</row>
    <row r="268" spans="1:36" ht="13.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</row>
    <row r="269" spans="1:36" ht="13.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</row>
    <row r="270" spans="1:36" ht="13.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</row>
    <row r="271" spans="1:36" ht="13.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</row>
    <row r="272" spans="1:36" ht="13.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</row>
    <row r="273" spans="1:36" ht="13.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</row>
    <row r="274" spans="1:36" ht="13.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</row>
    <row r="275" spans="1:36" ht="13.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</row>
    <row r="276" spans="1:36" ht="13.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</row>
    <row r="277" spans="1:36" ht="13.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</row>
    <row r="278" spans="1:36" ht="13.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</row>
    <row r="279" spans="1:36" ht="13.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</row>
    <row r="280" spans="1:36" ht="13.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</row>
    <row r="281" spans="1:36" ht="13.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</row>
    <row r="282" spans="1:36" ht="13.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</row>
    <row r="283" spans="1:36" ht="13.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</row>
    <row r="284" spans="1:36" ht="13.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</row>
    <row r="285" spans="1:36" ht="13.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</row>
    <row r="286" spans="1:36" ht="13.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</row>
    <row r="287" spans="1:36" ht="13.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</row>
    <row r="288" spans="1:36" ht="13.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</row>
    <row r="289" spans="1:36" ht="13.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</row>
    <row r="290" spans="1:36" ht="13.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</row>
    <row r="291" spans="1:36" ht="13.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</row>
    <row r="292" spans="1:36" ht="13.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</row>
    <row r="293" spans="1:36" ht="13.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</row>
    <row r="294" spans="1:36" ht="13.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</row>
    <row r="295" spans="1:36" ht="13.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</row>
    <row r="296" spans="1:36" ht="13.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</row>
    <row r="297" spans="1:36" ht="13.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</row>
    <row r="298" spans="1:36" ht="13.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</row>
    <row r="299" spans="1:36" ht="13.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</row>
    <row r="300" spans="1:36" ht="13.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</row>
    <row r="301" spans="1:36" ht="13.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</row>
    <row r="302" spans="1:36" ht="13.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</row>
    <row r="303" spans="1:36" ht="13.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</row>
    <row r="304" spans="1:36" ht="13.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</row>
    <row r="305" spans="1:36" ht="13.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</row>
    <row r="306" spans="1:36" ht="13.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</row>
    <row r="307" spans="1:36" ht="13.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</row>
    <row r="308" spans="1:36" ht="13.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</row>
    <row r="309" spans="1:36" ht="13.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</row>
    <row r="310" spans="1:36" ht="13.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</row>
    <row r="311" spans="1:36" ht="13.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</row>
    <row r="312" spans="1:36" ht="13.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</row>
    <row r="313" spans="1:36" ht="13.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</row>
    <row r="314" spans="1:36" ht="13.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</row>
    <row r="315" spans="1:36" ht="13.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</row>
    <row r="316" spans="1:36" ht="13.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</row>
    <row r="317" spans="1:36" ht="13.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</row>
    <row r="318" spans="1:36" ht="13.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</row>
    <row r="319" spans="1:36" ht="13.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</row>
    <row r="320" spans="1:36" ht="13.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</row>
    <row r="321" spans="1:36" ht="13.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</row>
    <row r="322" spans="1:36" ht="13.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</row>
    <row r="323" spans="1:36" ht="13.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</row>
    <row r="324" spans="1:36" ht="13.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</row>
    <row r="325" spans="1:36" ht="13.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</row>
    <row r="326" spans="1:36" ht="13.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</row>
    <row r="327" spans="1:36" ht="13.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</row>
    <row r="328" spans="1:36" ht="13.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</row>
    <row r="329" spans="1:36" ht="13.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</row>
    <row r="330" spans="1:36" ht="13.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</row>
    <row r="331" spans="1:36" ht="13.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</row>
    <row r="332" spans="1:36" ht="13.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</row>
    <row r="333" spans="1:36" ht="13.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</row>
    <row r="334" spans="1:36" ht="13.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</row>
    <row r="335" spans="1:36" ht="13.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</row>
    <row r="336" spans="1:36" ht="13.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</row>
    <row r="337" spans="1:36" ht="13.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</row>
    <row r="338" spans="1:36" ht="13.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</row>
    <row r="339" spans="1:36" ht="13.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</row>
    <row r="340" spans="1:36" ht="13.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</row>
    <row r="341" spans="1:36" ht="13.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</row>
    <row r="342" spans="1:36" ht="13.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</row>
    <row r="343" spans="1:36" ht="13.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</row>
    <row r="344" spans="1:36" ht="13.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</row>
    <row r="345" spans="1:36" ht="13.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</row>
    <row r="346" spans="1:36" ht="13.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</row>
    <row r="347" spans="1:36" ht="13.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</row>
    <row r="348" spans="1:36" ht="13.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</row>
    <row r="349" spans="1:36" ht="13.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</row>
    <row r="350" spans="1:36" ht="13.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</row>
    <row r="351" spans="1:36" ht="13.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</row>
    <row r="352" spans="1:36" ht="13.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</row>
    <row r="353" spans="1:36" ht="13.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</row>
    <row r="354" spans="1:36" ht="13.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</row>
    <row r="355" spans="1:36" ht="13.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</row>
    <row r="356" spans="1:36" ht="13.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</row>
    <row r="357" spans="1:36" ht="13.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</row>
    <row r="358" spans="1:36" ht="13.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</row>
    <row r="359" spans="1:36" ht="13.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</row>
    <row r="360" spans="1:36" ht="13.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</row>
    <row r="361" spans="1:36" ht="13.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</row>
    <row r="362" spans="1:36" ht="13.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</row>
    <row r="363" spans="1:36" ht="13.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</row>
    <row r="364" spans="1:36" ht="13.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</row>
    <row r="365" spans="1:36" ht="13.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</row>
    <row r="366" spans="1:36" ht="13.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</row>
    <row r="367" spans="1:36" ht="13.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</row>
    <row r="368" spans="1:36" ht="13.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</row>
    <row r="369" spans="1:36" ht="13.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</row>
    <row r="370" spans="1:36" ht="13.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</row>
    <row r="371" spans="1:36" ht="13.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</row>
    <row r="372" spans="1:36" ht="13.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</row>
    <row r="373" spans="1:36" ht="13.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</row>
    <row r="374" spans="1:36" ht="13.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</row>
    <row r="375" spans="1:36" ht="13.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</row>
    <row r="376" spans="1:36" ht="13.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</row>
    <row r="377" spans="1:36" ht="13.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</row>
    <row r="378" spans="1:36" ht="13.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</row>
    <row r="379" spans="1:36" ht="13.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</row>
    <row r="380" spans="1:36" ht="13.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</row>
    <row r="381" spans="1:36" ht="13.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</row>
    <row r="382" spans="1:36" ht="13.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</row>
    <row r="383" spans="1:36" ht="13.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</row>
    <row r="384" spans="1:36" ht="13.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</row>
    <row r="385" spans="1:36" ht="13.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</row>
    <row r="386" spans="1:36" ht="13.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</row>
    <row r="387" spans="1:36" ht="13.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</row>
    <row r="388" spans="1:36" ht="13.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</row>
    <row r="389" spans="1:36" ht="13.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</row>
    <row r="390" spans="1:36" ht="13.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</row>
    <row r="391" spans="1:36" ht="13.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</row>
    <row r="392" spans="1:36" ht="13.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</row>
    <row r="393" spans="1:36" ht="13.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</row>
    <row r="394" spans="1:36" ht="13.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</row>
    <row r="395" spans="1:36" ht="13.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</row>
    <row r="396" spans="1:36" ht="13.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</row>
    <row r="397" spans="1:36" ht="13.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</row>
    <row r="398" spans="1:36" ht="13.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</row>
    <row r="399" spans="1:36" ht="13.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</row>
    <row r="400" spans="1:36" ht="13.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</row>
    <row r="401" spans="1:36" ht="13.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</row>
    <row r="402" spans="1:36" ht="13.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</row>
    <row r="403" spans="1:36" ht="13.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</row>
    <row r="404" spans="1:36" ht="13.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</row>
    <row r="405" spans="1:36" ht="13.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</row>
    <row r="406" spans="1:36" ht="13.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</row>
    <row r="407" spans="1:36" ht="13.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</row>
    <row r="408" spans="1:36" ht="13.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</row>
    <row r="409" spans="1:36" ht="13.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</row>
    <row r="410" spans="1:36" ht="13.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</row>
    <row r="411" spans="1:36" ht="13.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</row>
    <row r="412" spans="1:36" ht="13.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</row>
    <row r="413" spans="1:36" ht="13.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</row>
    <row r="414" spans="1:36" ht="13.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</row>
    <row r="415" spans="1:36" ht="13.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</row>
    <row r="416" spans="1:36" ht="13.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</row>
    <row r="417" spans="1:36" ht="13.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</row>
    <row r="418" spans="1:36" ht="13.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</row>
    <row r="419" spans="1:36" ht="13.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</row>
    <row r="420" spans="1:36" ht="13.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</row>
    <row r="421" spans="1:36" ht="13.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</row>
    <row r="422" spans="1:36" ht="13.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</row>
    <row r="423" spans="1:36" ht="13.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</row>
    <row r="424" spans="1:36" ht="13.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</row>
    <row r="425" spans="1:36" ht="13.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</row>
    <row r="426" spans="1:36" ht="13.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</row>
    <row r="427" spans="1:36" ht="13.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</row>
    <row r="428" spans="1:36" ht="13.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</row>
    <row r="429" spans="1:36" ht="13.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</row>
    <row r="430" spans="1:36" ht="13.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</row>
    <row r="431" spans="1:36" ht="13.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</row>
    <row r="432" spans="1:36" ht="13.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</row>
    <row r="433" spans="1:36" ht="13.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</row>
    <row r="434" spans="1:36" ht="13.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</row>
    <row r="435" spans="1:36" ht="13.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</row>
    <row r="436" spans="1:36" ht="13.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</row>
    <row r="437" spans="1:36" ht="13.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</row>
    <row r="438" spans="1:36" ht="13.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</row>
    <row r="439" spans="1:36" ht="13.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</row>
    <row r="440" spans="1:36" ht="13.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</row>
    <row r="441" spans="1:36" ht="13.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</row>
    <row r="442" spans="1:36" ht="13.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</row>
    <row r="443" spans="1:36" ht="13.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</row>
    <row r="444" spans="1:36" ht="13.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</row>
    <row r="445" spans="1:36" ht="13.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</row>
    <row r="446" spans="1:36" ht="13.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</row>
    <row r="447" spans="1:36" ht="13.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</row>
    <row r="448" spans="1:36" ht="13.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</row>
    <row r="449" spans="1:36" ht="13.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</row>
    <row r="450" spans="1:36" ht="13.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</row>
    <row r="451" spans="1:36" ht="13.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</row>
    <row r="452" spans="1:36" ht="13.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</row>
    <row r="453" spans="1:36" ht="13.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</row>
    <row r="454" spans="1:36" ht="13.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</row>
    <row r="455" spans="1:36" ht="13.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</row>
    <row r="456" spans="1:36" ht="13.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</row>
    <row r="457" spans="1:36" ht="13.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</row>
    <row r="458" spans="1:36" ht="13.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</row>
    <row r="459" spans="1:36" ht="13.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</row>
    <row r="460" spans="1:36" ht="13.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</row>
    <row r="461" spans="1:36" ht="13.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</row>
    <row r="462" spans="1:36" ht="13.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</row>
    <row r="463" spans="1:36" ht="13.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</row>
    <row r="464" spans="1:36" ht="13.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</row>
    <row r="465" spans="1:36" ht="13.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</row>
    <row r="466" spans="1:36" ht="13.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</row>
    <row r="467" spans="1:36" ht="13.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</row>
    <row r="468" spans="1:36" ht="13.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</row>
    <row r="469" spans="1:36" ht="13.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</row>
    <row r="470" spans="1:36" ht="13.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</row>
    <row r="471" spans="1:36" ht="13.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</row>
    <row r="472" spans="1:36" ht="13.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</row>
    <row r="473" spans="1:36" ht="13.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</row>
    <row r="474" spans="1:36" ht="13.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</row>
    <row r="475" spans="1:36" ht="13.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</row>
    <row r="476" spans="1:36" ht="13.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</row>
    <row r="477" spans="1:36" ht="13.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</row>
    <row r="478" spans="1:36" ht="13.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</row>
    <row r="479" spans="1:36" ht="13.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</row>
    <row r="480" spans="1:36" ht="13.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</row>
    <row r="481" spans="1:36" ht="13.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</row>
    <row r="482" spans="1:36" ht="13.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</row>
    <row r="483" spans="1:36" ht="13.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</row>
    <row r="484" spans="1:36" ht="13.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</row>
    <row r="485" spans="1:36" ht="13.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</row>
    <row r="486" spans="1:36" ht="13.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</row>
    <row r="487" spans="1:36" ht="13.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</row>
    <row r="488" spans="1:36" ht="13.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</row>
    <row r="489" spans="1:36" ht="13.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</row>
    <row r="490" spans="1:36" ht="13.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</row>
    <row r="491" spans="1:36" ht="13.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</row>
    <row r="492" spans="1:36" ht="13.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</row>
    <row r="493" spans="1:36" ht="13.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</row>
    <row r="494" spans="1:36" ht="13.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</row>
    <row r="495" spans="1:36" ht="13.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</row>
    <row r="496" spans="1:36" ht="13.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</row>
    <row r="497" spans="1:36" ht="13.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</row>
    <row r="498" spans="1:36" ht="13.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</row>
    <row r="499" spans="1:36" ht="13.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</row>
    <row r="500" spans="1:36" ht="13.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</row>
    <row r="501" spans="1:36" ht="13.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</row>
    <row r="502" spans="1:36" ht="13.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</row>
    <row r="503" spans="1:36" ht="13.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</row>
    <row r="504" spans="1:36" ht="13.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</row>
    <row r="505" spans="1:36" ht="13.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</row>
    <row r="506" spans="1:36" ht="13.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</row>
    <row r="507" spans="1:36" ht="13.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</row>
    <row r="508" spans="1:36" ht="13.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</row>
    <row r="509" spans="1:36" ht="13.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</row>
    <row r="510" spans="1:36" ht="13.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</row>
    <row r="511" spans="1:36" ht="13.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</row>
    <row r="512" spans="1:36" ht="13.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</row>
    <row r="513" spans="1:36" ht="13.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</row>
    <row r="514" spans="1:36" ht="13.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</row>
    <row r="515" spans="1:36" ht="13.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</row>
    <row r="516" spans="1:36" ht="13.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</row>
    <row r="517" spans="1:36" ht="13.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</row>
    <row r="518" spans="1:36" ht="13.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</row>
    <row r="519" spans="1:36" ht="13.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</row>
    <row r="520" spans="1:36" ht="13.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</row>
    <row r="521" spans="1:36" ht="13.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</row>
    <row r="522" spans="1:36" ht="13.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</row>
    <row r="523" spans="1:36" ht="13.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</row>
    <row r="524" spans="1:36" ht="13.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</row>
    <row r="525" spans="1:36" ht="13.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</row>
    <row r="526" spans="1:36" ht="13.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</row>
    <row r="527" spans="1:36" ht="13.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</row>
    <row r="528" spans="1:36" ht="13.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</row>
    <row r="529" spans="1:36" ht="13.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</row>
    <row r="530" spans="1:36" ht="13.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</row>
    <row r="531" spans="1:36" ht="13.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</row>
    <row r="532" spans="1:36" ht="13.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</row>
    <row r="533" spans="1:36" ht="13.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</row>
    <row r="534" spans="1:36" ht="13.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</row>
    <row r="535" spans="1:36" ht="13.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</row>
    <row r="536" spans="1:36" ht="13.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</row>
    <row r="537" spans="1:36" ht="13.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</row>
    <row r="538" spans="1:36" ht="13.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</row>
    <row r="539" spans="1:36" ht="13.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</row>
    <row r="540" spans="1:36" ht="13.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</row>
    <row r="541" spans="1:36" ht="13.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</row>
    <row r="542" spans="1:36" ht="13.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</row>
    <row r="543" spans="1:36" ht="13.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</row>
    <row r="544" spans="1:36" ht="13.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</row>
    <row r="545" spans="1:36" ht="13.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</row>
    <row r="546" spans="1:36" ht="13.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</row>
    <row r="547" spans="1:36" ht="13.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</row>
    <row r="548" spans="1:36" ht="13.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</row>
    <row r="549" spans="1:36" ht="13.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</row>
    <row r="550" spans="1:36" ht="13.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</row>
    <row r="551" spans="1:36" ht="13.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</row>
    <row r="552" spans="1:36" ht="13.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</row>
    <row r="553" spans="1:36" ht="13.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</row>
    <row r="554" spans="1:36" ht="13.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</row>
    <row r="555" spans="1:36" ht="13.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</row>
    <row r="556" spans="1:36" ht="13.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</row>
    <row r="557" spans="1:36" ht="13.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</row>
    <row r="558" spans="1:36" ht="13.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</row>
    <row r="559" spans="1:36" ht="13.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</row>
    <row r="560" spans="1:36" ht="13.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</row>
    <row r="561" spans="1:36" ht="13.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</row>
    <row r="562" spans="1:36" ht="13.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</row>
    <row r="563" spans="1:36" ht="13.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</row>
    <row r="564" spans="1:36" ht="13.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</row>
    <row r="565" spans="1:36" ht="13.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</row>
    <row r="566" spans="1:36" ht="13.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</row>
    <row r="567" spans="1:36" ht="13.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</row>
    <row r="568" spans="1:36" ht="13.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</row>
    <row r="569" spans="1:36" ht="13.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</row>
    <row r="570" spans="1:36" ht="13.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</row>
    <row r="571" spans="1:36" ht="13.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</row>
    <row r="572" spans="1:36" ht="13.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</row>
    <row r="573" spans="1:36" ht="13.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</row>
    <row r="574" spans="1:36" ht="13.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</row>
    <row r="575" spans="1:36" ht="13.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</row>
    <row r="576" spans="1:36" ht="13.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</row>
    <row r="577" spans="1:36" ht="13.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</row>
    <row r="578" spans="1:36" ht="13.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</row>
    <row r="579" spans="1:36" ht="13.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</row>
    <row r="580" spans="1:36" ht="13.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</row>
    <row r="581" spans="1:36" ht="13.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</row>
    <row r="582" spans="1:36" ht="13.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</row>
    <row r="583" spans="1:36" ht="13.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</row>
    <row r="584" spans="1:36" ht="13.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</row>
    <row r="585" spans="1:36" ht="13.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</row>
    <row r="586" spans="1:36" ht="13.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</row>
    <row r="587" spans="1:36" ht="13.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</row>
    <row r="588" spans="1:36" ht="13.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</row>
    <row r="589" spans="1:36" ht="13.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</row>
    <row r="590" spans="1:36" ht="13.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</row>
    <row r="591" spans="1:36" ht="13.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</row>
    <row r="592" spans="1:36" ht="13.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</row>
    <row r="593" spans="1:36" ht="13.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</row>
    <row r="594" spans="1:36" ht="13.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</row>
    <row r="595" spans="1:36" ht="13.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</row>
    <row r="596" spans="1:36" ht="13.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</row>
    <row r="597" spans="1:36" ht="13.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</row>
    <row r="598" spans="1:36" ht="13.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</row>
    <row r="599" spans="1:36" ht="13.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</row>
    <row r="600" spans="1:36" ht="13.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</row>
    <row r="601" spans="1:36" ht="13.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</row>
    <row r="602" spans="1:36" ht="13.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</row>
    <row r="603" spans="1:36" ht="13.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</row>
    <row r="604" spans="1:36" ht="13.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</row>
    <row r="605" spans="1:36" ht="13.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</row>
    <row r="606" spans="1:36" ht="13.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</row>
    <row r="607" spans="1:36" ht="13.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</row>
    <row r="608" spans="1:36" ht="13.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</row>
    <row r="609" spans="1:36" ht="13.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</row>
    <row r="610" spans="1:36" ht="13.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</row>
    <row r="611" spans="1:36" ht="13.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</row>
    <row r="612" spans="1:36" ht="13.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</row>
    <row r="613" spans="1:36" ht="13.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</row>
    <row r="614" spans="1:36" ht="13.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</row>
    <row r="615" spans="1:36" ht="13.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</row>
    <row r="616" spans="1:36" ht="13.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</row>
    <row r="617" spans="1:36" ht="13.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</row>
    <row r="618" spans="1:36" ht="13.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</row>
    <row r="619" spans="1:36" ht="13.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</row>
    <row r="620" spans="1:36" ht="13.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</row>
    <row r="621" spans="1:36" ht="13.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</row>
    <row r="622" spans="1:36" ht="13.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</row>
    <row r="623" spans="1:36" ht="13.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</row>
    <row r="624" spans="1:36" ht="13.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</row>
    <row r="625" spans="1:36" ht="13.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</row>
    <row r="626" spans="1:36" ht="13.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</row>
    <row r="627" spans="1:36" ht="13.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</row>
    <row r="628" spans="1:36" ht="13.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</row>
    <row r="629" spans="1:36" ht="13.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</row>
    <row r="630" spans="1:36" ht="13.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</row>
    <row r="631" spans="1:36" ht="13.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</row>
    <row r="632" spans="1:36" ht="13.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</row>
    <row r="633" spans="1:36" ht="13.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</row>
    <row r="634" spans="1:36" ht="13.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</row>
    <row r="635" spans="1:36" ht="13.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</row>
    <row r="636" spans="1:36" ht="13.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</row>
    <row r="637" spans="1:36" ht="13.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</row>
    <row r="638" spans="1:36" ht="13.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</row>
    <row r="639" spans="1:36" ht="13.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</row>
    <row r="640" spans="1:36" ht="13.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</row>
    <row r="641" spans="1:36" ht="13.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</row>
    <row r="642" spans="1:36" ht="13.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</row>
    <row r="643" spans="1:36" ht="13.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</row>
    <row r="644" spans="1:36" ht="13.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</row>
    <row r="645" spans="1:36" ht="13.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</row>
    <row r="646" spans="1:36" ht="13.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</row>
    <row r="647" spans="1:36" ht="13.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</row>
    <row r="648" spans="1:36" ht="13.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</row>
    <row r="649" spans="1:36" ht="13.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</row>
    <row r="650" spans="1:36" ht="13.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</row>
    <row r="651" spans="1:36" ht="13.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</row>
    <row r="652" spans="1:36" ht="13.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</row>
    <row r="653" spans="1:36" ht="13.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</row>
    <row r="654" spans="1:36" ht="13.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</row>
    <row r="655" spans="1:36" ht="13.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</row>
    <row r="656" spans="1:36" ht="13.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</row>
    <row r="657" spans="1:36" ht="13.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</row>
    <row r="658" spans="1:36" ht="13.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</row>
    <row r="659" spans="1:36" ht="13.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</row>
    <row r="660" spans="1:36" ht="13.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</row>
    <row r="661" spans="1:36" ht="13.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</row>
    <row r="662" spans="1:36" ht="13.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</row>
    <row r="663" spans="1:36" ht="13.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</row>
    <row r="664" spans="1:36" ht="13.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</row>
    <row r="665" spans="1:36" ht="13.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</row>
    <row r="666" spans="1:36" ht="13.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</row>
    <row r="667" spans="1:36" ht="13.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</row>
    <row r="668" spans="1:36" ht="13.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</row>
    <row r="669" spans="1:36" ht="13.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</row>
    <row r="670" spans="1:36" ht="13.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</row>
    <row r="671" spans="1:36" ht="13.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</row>
    <row r="672" spans="1:36" ht="13.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</row>
    <row r="673" spans="1:36" ht="13.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</row>
    <row r="674" spans="1:36" ht="13.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</row>
    <row r="675" spans="1:36" ht="13.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</row>
    <row r="676" spans="1:36" ht="13.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</row>
    <row r="677" spans="1:36" ht="13.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</row>
    <row r="678" spans="1:36" ht="13.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</row>
    <row r="679" spans="1:36" ht="13.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</row>
    <row r="680" spans="1:36" ht="13.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</row>
    <row r="681" spans="1:36" ht="13.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</row>
    <row r="682" spans="1:36" ht="13.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</row>
    <row r="683" spans="1:36" ht="13.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</row>
    <row r="684" spans="1:36" ht="13.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</row>
    <row r="685" spans="1:36" ht="13.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</row>
    <row r="686" spans="1:36" ht="13.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</row>
    <row r="687" spans="1:36" ht="13.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</row>
    <row r="688" spans="1:36" ht="13.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</row>
    <row r="689" spans="1:36" ht="13.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</row>
    <row r="690" spans="1:36" ht="13.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</row>
    <row r="691" spans="1:36" ht="13.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</row>
    <row r="692" spans="1:36" ht="13.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</row>
    <row r="693" spans="1:36" ht="13.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</row>
    <row r="694" spans="1:36" ht="13.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</row>
    <row r="695" spans="1:36" ht="13.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</row>
    <row r="696" spans="1:36" ht="13.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</row>
    <row r="697" spans="1:36" ht="13.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</row>
    <row r="698" spans="1:36" ht="13.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</row>
    <row r="699" spans="1:36" ht="13.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</row>
    <row r="700" spans="1:36" ht="13.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</row>
    <row r="701" spans="1:36" ht="13.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</row>
    <row r="702" spans="1:36" ht="13.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</row>
    <row r="703" spans="1:36" ht="13.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</row>
    <row r="704" spans="1:36" ht="13.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</row>
    <row r="705" spans="1:36" ht="13.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</row>
    <row r="706" spans="1:36" ht="13.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</row>
    <row r="707" spans="1:36" ht="13.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</row>
    <row r="708" spans="1:36" ht="13.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</row>
    <row r="709" spans="1:36" ht="13.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</row>
    <row r="710" spans="1:36" ht="13.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</row>
    <row r="711" spans="1:36" ht="13.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</row>
    <row r="712" spans="1:36" ht="13.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</row>
    <row r="713" spans="1:36" ht="13.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</row>
    <row r="714" spans="1:36" ht="13.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</row>
    <row r="715" spans="1:36" ht="13.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</row>
    <row r="716" spans="1:36" ht="13.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</row>
    <row r="717" spans="1:36" ht="13.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</row>
    <row r="718" spans="1:36" ht="13.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</row>
    <row r="719" spans="1:36" ht="13.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</row>
    <row r="720" spans="1:36" ht="13.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</row>
    <row r="721" spans="1:36" ht="13.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</row>
    <row r="722" spans="1:36" ht="13.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</row>
    <row r="723" spans="1:36" ht="13.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</row>
    <row r="724" spans="1:36" ht="13.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</row>
    <row r="725" spans="1:36" ht="13.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</row>
    <row r="726" spans="1:36" ht="13.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</row>
    <row r="727" spans="1:36" ht="13.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</row>
    <row r="728" spans="1:36" ht="13.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</row>
    <row r="729" spans="1:36" ht="13.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</row>
    <row r="730" spans="1:36" ht="13.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</row>
    <row r="731" spans="1:36" ht="13.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</row>
    <row r="732" spans="1:36" ht="13.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</row>
    <row r="733" spans="1:36" ht="13.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</row>
    <row r="734" spans="1:36" ht="13.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</row>
    <row r="735" spans="1:36" ht="13.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</row>
    <row r="736" spans="1:36" ht="13.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</row>
    <row r="737" spans="1:36" ht="13.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</row>
    <row r="738" spans="1:36" ht="13.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</row>
    <row r="739" spans="1:36" ht="13.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</row>
    <row r="740" spans="1:36" ht="13.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</row>
    <row r="741" spans="1:36" ht="13.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</row>
    <row r="742" spans="1:36" ht="13.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</row>
    <row r="743" spans="1:36" ht="13.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</row>
    <row r="744" spans="1:36" ht="13.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</row>
    <row r="745" spans="1:36" ht="13.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</row>
    <row r="746" spans="1:36" ht="13.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</row>
    <row r="747" spans="1:36" ht="13.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</row>
    <row r="748" spans="1:36" ht="13.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</row>
    <row r="749" spans="1:36" ht="13.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</row>
    <row r="750" spans="1:36" ht="13.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</row>
    <row r="751" spans="1:36" ht="13.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</row>
    <row r="752" spans="1:36" ht="13.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</row>
    <row r="753" spans="1:36" ht="13.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</row>
    <row r="754" spans="1:36" ht="13.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</row>
    <row r="755" spans="1:36" ht="13.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</row>
    <row r="756" spans="1:36" ht="13.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</row>
    <row r="757" spans="1:36" ht="13.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</row>
    <row r="758" spans="1:36" ht="13.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</row>
    <row r="759" spans="1:36" ht="13.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</row>
    <row r="760" spans="1:36" ht="13.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</row>
    <row r="761" spans="1:36" ht="13.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</row>
    <row r="762" spans="1:36" ht="13.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</row>
    <row r="763" spans="1:36" ht="13.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</row>
    <row r="764" spans="1:36" ht="13.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</row>
    <row r="765" spans="1:36" ht="13.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</row>
    <row r="766" spans="1:36" ht="13.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</row>
    <row r="767" spans="1:36" ht="13.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</row>
    <row r="768" spans="1:36" ht="13.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</row>
    <row r="769" spans="1:36" ht="13.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</row>
    <row r="770" spans="1:36" ht="13.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</row>
    <row r="771" spans="1:36" ht="13.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</row>
    <row r="772" spans="1:36" ht="13.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</row>
    <row r="773" spans="1:36" ht="13.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</row>
    <row r="774" spans="1:36" ht="13.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</row>
    <row r="775" spans="1:36" ht="13.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</row>
    <row r="776" spans="1:36" ht="13.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</row>
    <row r="777" spans="1:36" ht="13.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</row>
    <row r="778" spans="1:36" ht="13.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</row>
    <row r="779" spans="1:36" ht="13.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</row>
    <row r="780" spans="1:36" ht="13.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</row>
    <row r="781" spans="1:36" ht="13.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</row>
    <row r="782" spans="1:36" ht="13.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</row>
    <row r="783" spans="1:36" ht="13.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</row>
    <row r="784" spans="1:36" ht="13.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</row>
    <row r="785" spans="1:36" ht="13.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</row>
    <row r="786" spans="1:36" ht="13.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</row>
    <row r="787" spans="1:36" ht="13.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</row>
    <row r="788" spans="1:36" ht="13.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</row>
    <row r="789" spans="1:36" ht="13.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</row>
    <row r="790" spans="1:36" ht="13.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</row>
    <row r="791" spans="1:36" ht="13.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</row>
    <row r="792" spans="1:36" ht="13.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</row>
    <row r="793" spans="1:36" ht="13.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</row>
    <row r="794" spans="1:36" ht="13.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</row>
    <row r="795" spans="1:36" ht="13.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</row>
    <row r="796" spans="1:36" ht="13.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</row>
    <row r="797" spans="1:36" ht="13.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</row>
    <row r="798" spans="1:36" ht="13.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</row>
    <row r="799" spans="1:36" ht="13.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</row>
    <row r="800" spans="1:36" ht="13.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</row>
    <row r="801" spans="1:36" ht="13.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</row>
    <row r="802" spans="1:36" ht="13.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</row>
    <row r="803" spans="1:36" ht="13.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</row>
    <row r="804" spans="1:36" ht="13.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</row>
    <row r="805" spans="1:36" ht="13.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</row>
    <row r="806" spans="1:36" ht="13.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</row>
    <row r="807" spans="1:36" ht="13.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</row>
    <row r="808" spans="1:36" ht="13.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</row>
    <row r="809" spans="1:36" ht="13.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</row>
    <row r="810" spans="1:36" ht="13.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</row>
    <row r="811" spans="1:36" ht="13.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</row>
    <row r="812" spans="1:36" ht="13.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</row>
    <row r="813" spans="1:36" ht="13.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</row>
    <row r="814" spans="1:36" ht="13.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</row>
    <row r="815" spans="1:36" ht="13.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</row>
    <row r="816" spans="1:36" ht="13.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</row>
    <row r="817" spans="1:36" ht="13.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</row>
    <row r="818" spans="1:36" ht="13.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</row>
    <row r="819" spans="1:36" ht="13.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</row>
    <row r="820" spans="1:36" ht="13.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</row>
    <row r="821" spans="1:36" ht="13.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</row>
    <row r="822" spans="1:36" ht="13.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</row>
    <row r="823" spans="1:36" ht="13.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</row>
    <row r="824" spans="1:36" ht="13.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</row>
    <row r="825" spans="1:36" ht="13.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</row>
    <row r="826" spans="1:36" ht="13.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</row>
    <row r="827" spans="1:36" ht="13.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</row>
    <row r="828" spans="1:36" ht="13.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</row>
    <row r="829" spans="1:36" ht="13.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</row>
    <row r="830" spans="1:36" ht="13.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</row>
    <row r="831" spans="1:36" ht="13.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</row>
    <row r="832" spans="1:36" ht="13.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</row>
    <row r="833" spans="1:36" ht="13.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</row>
    <row r="834" spans="1:36" ht="13.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</row>
    <row r="835" spans="1:36" ht="13.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</row>
    <row r="836" spans="1:36" ht="13.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</row>
    <row r="837" spans="1:36" ht="13.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</row>
    <row r="838" spans="1:36" ht="13.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</row>
    <row r="839" spans="1:36" ht="13.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</row>
    <row r="840" spans="1:36" ht="13.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</row>
    <row r="841" spans="1:36" ht="13.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</row>
    <row r="842" spans="1:36" ht="13.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</row>
    <row r="843" spans="1:36" ht="13.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</row>
    <row r="844" spans="1:36" ht="13.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</row>
    <row r="845" spans="1:36" ht="13.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</row>
    <row r="846" spans="1:36" ht="13.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</row>
    <row r="847" spans="1:36" ht="13.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</row>
    <row r="848" spans="1:36" ht="13.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</row>
    <row r="849" spans="1:36" ht="13.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</row>
    <row r="850" spans="1:36" ht="13.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</row>
    <row r="851" spans="1:36" ht="13.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</row>
    <row r="852" spans="1:36" ht="13.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</row>
    <row r="853" spans="1:36" ht="13.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</row>
    <row r="854" spans="1:36" ht="13.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</row>
    <row r="855" spans="1:36" ht="13.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</row>
    <row r="856" spans="1:36" ht="13.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</row>
    <row r="857" spans="1:36" ht="13.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</row>
    <row r="858" spans="1:36" ht="13.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</row>
    <row r="859" spans="1:36" ht="13.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</row>
    <row r="860" spans="1:36" ht="13.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</row>
    <row r="861" spans="1:36" ht="13.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</row>
    <row r="862" spans="1:36" ht="13.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</row>
    <row r="863" spans="1:36" ht="13.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</row>
    <row r="864" spans="1:36" ht="13.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</row>
    <row r="865" spans="1:36" ht="13.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</row>
    <row r="866" spans="1:36" ht="13.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</row>
    <row r="867" spans="1:36" ht="13.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</row>
    <row r="868" spans="1:36" ht="13.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</row>
    <row r="869" spans="1:36" ht="13.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</row>
    <row r="870" spans="1:36" ht="13.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</row>
    <row r="871" spans="1:36" ht="13.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</row>
    <row r="872" spans="1:36" ht="13.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</row>
    <row r="873" spans="1:36" ht="13.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</row>
    <row r="874" spans="1:36" ht="13.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</row>
    <row r="875" spans="1:36" ht="13.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</row>
    <row r="876" spans="1:36" ht="13.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</row>
    <row r="877" spans="1:36" ht="13.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</row>
    <row r="878" spans="1:36" ht="13.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</row>
    <row r="879" spans="1:36" ht="13.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</row>
    <row r="880" spans="1:36" ht="13.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</row>
    <row r="881" spans="1:36" ht="13.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</row>
    <row r="882" spans="1:36" ht="13.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</row>
    <row r="883" spans="1:36" ht="13.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</row>
    <row r="884" spans="1:36" ht="13.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</row>
    <row r="885" spans="1:36" ht="13.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</row>
    <row r="886" spans="1:36" ht="13.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</row>
    <row r="887" spans="1:36" ht="13.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</row>
    <row r="888" spans="1:36" ht="13.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</row>
    <row r="889" spans="1:36" ht="13.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</row>
    <row r="890" spans="1:36" ht="13.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</row>
    <row r="891" spans="1:36" ht="13.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</row>
    <row r="892" spans="1:36" ht="13.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</row>
    <row r="893" spans="1:36" ht="13.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</row>
    <row r="894" spans="1:36" ht="13.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</row>
    <row r="895" spans="1:36" ht="13.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</row>
    <row r="896" spans="1:36" ht="13.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</row>
    <row r="897" spans="1:36" ht="13.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</row>
    <row r="898" spans="1:36" ht="13.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</row>
    <row r="899" spans="1:36" ht="13.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</row>
    <row r="900" spans="1:36" ht="13.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</row>
    <row r="901" spans="1:36" ht="13.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</row>
    <row r="902" spans="1:36" ht="13.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</row>
    <row r="903" spans="1:36" ht="13.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</row>
    <row r="904" spans="1:36" ht="13.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</row>
    <row r="905" spans="1:36" ht="13.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</row>
    <row r="906" spans="1:36" ht="13.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</row>
    <row r="907" spans="1:36" ht="13.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</row>
    <row r="908" spans="1:36" ht="13.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</row>
    <row r="909" spans="1:36" ht="13.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</row>
    <row r="910" spans="1:36" ht="13.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</row>
    <row r="911" spans="1:36" ht="13.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</row>
    <row r="912" spans="1:36" ht="13.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</row>
    <row r="913" spans="1:36" ht="13.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</row>
    <row r="914" spans="1:36" ht="13.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</row>
    <row r="915" spans="1:36" ht="13.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</row>
    <row r="916" spans="1:36" ht="13.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</row>
    <row r="917" spans="1:36" ht="13.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</row>
    <row r="918" spans="1:36" ht="13.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</row>
    <row r="919" spans="1:36" ht="13.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</row>
    <row r="920" spans="1:36" ht="13.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</row>
    <row r="921" spans="1:36" ht="13.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</row>
    <row r="922" spans="1:36" ht="13.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</row>
    <row r="923" spans="1:36" ht="13.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</row>
    <row r="924" spans="1:36" ht="13.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</row>
    <row r="925" spans="1:36" ht="13.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</row>
    <row r="926" spans="1:36" ht="13.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</row>
    <row r="927" spans="1:36" ht="13.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</row>
    <row r="928" spans="1:36" ht="13.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</row>
    <row r="929" spans="1:36" ht="13.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</row>
    <row r="930" spans="1:36" ht="13.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</row>
    <row r="931" spans="1:36" ht="13.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</row>
    <row r="932" spans="1:36" ht="13.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</row>
    <row r="933" spans="1:36" ht="13.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</row>
    <row r="934" spans="1:36" ht="13.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</row>
    <row r="935" spans="1:36" ht="13.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</row>
    <row r="936" spans="1:36" ht="13.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</row>
    <row r="937" spans="1:36" ht="13.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</row>
    <row r="938" spans="1:36" ht="13.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</row>
    <row r="939" spans="1:36" ht="13.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</row>
    <row r="940" spans="1:36" ht="13.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</row>
    <row r="941" spans="1:36" ht="13.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</row>
    <row r="942" spans="1:36" ht="13.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</row>
    <row r="943" spans="1:36" ht="13.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</row>
    <row r="944" spans="1:36" ht="13.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</row>
    <row r="945" spans="1:36" ht="13.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</row>
    <row r="946" spans="1:36" ht="13.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</row>
    <row r="947" spans="1:36" ht="13.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</row>
    <row r="948" spans="1:36" ht="13.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</row>
    <row r="949" spans="1:36" ht="13.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</row>
    <row r="950" spans="1:36" ht="13.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</row>
    <row r="951" spans="1:36" ht="13.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</row>
    <row r="952" spans="1:36" ht="13.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</row>
    <row r="953" spans="1:36" ht="13.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</row>
    <row r="954" spans="1:36" ht="13.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</row>
    <row r="955" spans="1:36" ht="13.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</row>
    <row r="956" spans="1:36" ht="13.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</row>
    <row r="957" spans="1:36" ht="13.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</row>
    <row r="958" spans="1:36" ht="13.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</row>
    <row r="959" spans="1:36" ht="13.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</row>
    <row r="960" spans="1:36" ht="13.5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</row>
    <row r="961" spans="1:36" ht="13.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</row>
    <row r="962" spans="1:36" ht="13.5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</row>
    <row r="963" spans="1:36" ht="13.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</row>
    <row r="964" spans="1:36" ht="13.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</row>
    <row r="965" spans="1:36" ht="13.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</row>
    <row r="966" spans="1:36" ht="13.5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</row>
    <row r="967" spans="1:36" ht="13.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</row>
    <row r="968" spans="1:36" ht="13.5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</row>
    <row r="969" spans="1:36" ht="13.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</row>
    <row r="970" spans="1:36" ht="13.5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</row>
    <row r="971" spans="1:36" ht="13.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</row>
    <row r="972" spans="1:36" ht="13.5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</row>
    <row r="973" spans="1:36" ht="13.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</row>
    <row r="974" spans="1:36" ht="13.5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</row>
    <row r="975" spans="1:36" ht="13.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</row>
    <row r="976" spans="1:36" ht="13.5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</row>
    <row r="977" spans="1:36" ht="13.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</row>
    <row r="978" spans="1:36" ht="13.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</row>
    <row r="979" spans="1:36" ht="13.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</row>
    <row r="980" spans="1:36" ht="13.5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</row>
    <row r="981" spans="1:36" ht="13.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</row>
    <row r="982" spans="1:36" ht="13.5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</row>
    <row r="983" spans="1:36" ht="13.5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</row>
    <row r="984" spans="1:36" ht="13.5" customHeight="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</row>
    <row r="985" spans="1:36" ht="13.5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</row>
    <row r="986" spans="1:36" ht="13.5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</row>
    <row r="987" spans="1:36" ht="13.5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</row>
    <row r="988" spans="1:36" ht="13.5" customHeight="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</row>
    <row r="989" spans="1:36" ht="13.5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</row>
    <row r="990" spans="1:36" ht="13.5" customHeight="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</row>
    <row r="991" spans="1:36" ht="13.5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</row>
    <row r="992" spans="1:36" ht="13.5" customHeight="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</row>
    <row r="993" spans="1:36" ht="13.5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</row>
    <row r="994" spans="1:36" ht="13.5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</row>
    <row r="995" spans="1:36" ht="13.5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</row>
    <row r="996" spans="1:36" ht="13.5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</row>
    <row r="997" spans="1:36" ht="13.5" customHeight="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</row>
    <row r="998" spans="1:36" ht="13.5" customHeight="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</row>
    <row r="999" spans="1:36" ht="13.5" customHeight="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</row>
    <row r="1000" spans="1:36" ht="13.5" customHeight="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</row>
    <row r="1001" spans="1:36" ht="13.5" customHeight="1" x14ac:dyDescent="0.2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</row>
    <row r="1002" spans="1:36" ht="13.5" customHeight="1" x14ac:dyDescent="0.2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</row>
    <row r="1003" spans="1:36" ht="13.5" customHeight="1" x14ac:dyDescent="0.2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</row>
    <row r="1004" spans="1:36" ht="13.5" customHeight="1" x14ac:dyDescent="0.2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</row>
    <row r="1005" spans="1:36" ht="13.5" customHeight="1" x14ac:dyDescent="0.2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</row>
    <row r="1006" spans="1:36" ht="13.5" customHeight="1" x14ac:dyDescent="0.2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</row>
    <row r="1007" spans="1:36" ht="13.5" customHeight="1" x14ac:dyDescent="0.2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</row>
    <row r="1008" spans="1:36" ht="13.5" customHeight="1" x14ac:dyDescent="0.2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</row>
    <row r="1009" spans="1:36" ht="13.5" customHeight="1" x14ac:dyDescent="0.2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</row>
    <row r="1010" spans="1:36" ht="13.5" customHeight="1" x14ac:dyDescent="0.2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</row>
    <row r="1011" spans="1:36" ht="13.5" customHeight="1" x14ac:dyDescent="0.2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</row>
    <row r="1012" spans="1:36" ht="13.5" customHeight="1" x14ac:dyDescent="0.2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</row>
    <row r="1013" spans="1:36" ht="13.5" customHeight="1" x14ac:dyDescent="0.2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</row>
    <row r="1014" spans="1:36" ht="13.5" customHeight="1" x14ac:dyDescent="0.2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</row>
    <row r="1015" spans="1:36" ht="13.5" customHeight="1" x14ac:dyDescent="0.2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</row>
    <row r="1016" spans="1:36" ht="13.5" customHeight="1" x14ac:dyDescent="0.2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</row>
    <row r="1017" spans="1:36" ht="13.5" customHeight="1" x14ac:dyDescent="0.2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</row>
  </sheetData>
  <mergeCells count="150">
    <mergeCell ref="B78:C78"/>
    <mergeCell ref="D78:E78"/>
    <mergeCell ref="F78:G78"/>
    <mergeCell ref="H78:J78"/>
    <mergeCell ref="L78:M78"/>
    <mergeCell ref="B76:C76"/>
    <mergeCell ref="D76:E76"/>
    <mergeCell ref="F76:G76"/>
    <mergeCell ref="H76:J76"/>
    <mergeCell ref="L76:M76"/>
    <mergeCell ref="B77:C77"/>
    <mergeCell ref="D77:E77"/>
    <mergeCell ref="F77:G77"/>
    <mergeCell ref="H77:J77"/>
    <mergeCell ref="L77:M77"/>
    <mergeCell ref="B74:C74"/>
    <mergeCell ref="D74:E74"/>
    <mergeCell ref="F74:G74"/>
    <mergeCell ref="H74:J75"/>
    <mergeCell ref="L74:M74"/>
    <mergeCell ref="AI74:AJ74"/>
    <mergeCell ref="B75:C75"/>
    <mergeCell ref="D75:E75"/>
    <mergeCell ref="F75:G75"/>
    <mergeCell ref="L75:M75"/>
    <mergeCell ref="B73:C73"/>
    <mergeCell ref="D73:E73"/>
    <mergeCell ref="F73:G73"/>
    <mergeCell ref="H73:J73"/>
    <mergeCell ref="L73:M73"/>
    <mergeCell ref="AI73:AJ73"/>
    <mergeCell ref="K70:M70"/>
    <mergeCell ref="B72:C72"/>
    <mergeCell ref="D72:E72"/>
    <mergeCell ref="F72:G72"/>
    <mergeCell ref="H72:J72"/>
    <mergeCell ref="L72:M72"/>
    <mergeCell ref="B63:C63"/>
    <mergeCell ref="G63:G65"/>
    <mergeCell ref="K63:M69"/>
    <mergeCell ref="O63:Q63"/>
    <mergeCell ref="B64:C64"/>
    <mergeCell ref="O64:Q64"/>
    <mergeCell ref="B65:C65"/>
    <mergeCell ref="B66:C66"/>
    <mergeCell ref="B67:C67"/>
    <mergeCell ref="F69:H69"/>
    <mergeCell ref="Z59:AB59"/>
    <mergeCell ref="AD59:AF59"/>
    <mergeCell ref="AH59:AJ59"/>
    <mergeCell ref="B62:C62"/>
    <mergeCell ref="K62:M62"/>
    <mergeCell ref="O62:Q62"/>
    <mergeCell ref="B59:D59"/>
    <mergeCell ref="F59:H59"/>
    <mergeCell ref="J59:L59"/>
    <mergeCell ref="N59:P59"/>
    <mergeCell ref="R59:T59"/>
    <mergeCell ref="V59:X59"/>
    <mergeCell ref="B58:D58"/>
    <mergeCell ref="F58:H58"/>
    <mergeCell ref="J58:L58"/>
    <mergeCell ref="N58:P58"/>
    <mergeCell ref="R58:T58"/>
    <mergeCell ref="V58:X58"/>
    <mergeCell ref="Z58:AB58"/>
    <mergeCell ref="AD58:AF58"/>
    <mergeCell ref="AH58:AJ58"/>
    <mergeCell ref="B57:D57"/>
    <mergeCell ref="F57:H57"/>
    <mergeCell ref="J57:L57"/>
    <mergeCell ref="N57:P57"/>
    <mergeCell ref="R57:T57"/>
    <mergeCell ref="V57:X57"/>
    <mergeCell ref="Z57:AB57"/>
    <mergeCell ref="AD57:AF57"/>
    <mergeCell ref="AH57:AJ57"/>
    <mergeCell ref="Z51:AB51"/>
    <mergeCell ref="AD51:AF51"/>
    <mergeCell ref="AH51:AJ51"/>
    <mergeCell ref="B56:D56"/>
    <mergeCell ref="F56:H56"/>
    <mergeCell ref="J56:L56"/>
    <mergeCell ref="N56:P56"/>
    <mergeCell ref="R56:T56"/>
    <mergeCell ref="V56:X56"/>
    <mergeCell ref="Z56:AB56"/>
    <mergeCell ref="B51:D51"/>
    <mergeCell ref="F51:H51"/>
    <mergeCell ref="J51:L51"/>
    <mergeCell ref="N51:P51"/>
    <mergeCell ref="R51:T51"/>
    <mergeCell ref="V51:X51"/>
    <mergeCell ref="AD56:AF56"/>
    <mergeCell ref="AH56:AJ56"/>
    <mergeCell ref="Z37:AB37"/>
    <mergeCell ref="AD37:AF37"/>
    <mergeCell ref="AH37:AJ37"/>
    <mergeCell ref="B44:D44"/>
    <mergeCell ref="F44:H44"/>
    <mergeCell ref="J44:L44"/>
    <mergeCell ref="N44:P44"/>
    <mergeCell ref="R44:T44"/>
    <mergeCell ref="V44:X44"/>
    <mergeCell ref="B37:D37"/>
    <mergeCell ref="F37:H37"/>
    <mergeCell ref="J37:L37"/>
    <mergeCell ref="N37:P37"/>
    <mergeCell ref="R37:T37"/>
    <mergeCell ref="V37:X37"/>
    <mergeCell ref="B30:D30"/>
    <mergeCell ref="F30:H30"/>
    <mergeCell ref="J30:L30"/>
    <mergeCell ref="N30:P30"/>
    <mergeCell ref="R30:T30"/>
    <mergeCell ref="V30:X30"/>
    <mergeCell ref="Z30:AB30"/>
    <mergeCell ref="AD30:AF30"/>
    <mergeCell ref="AH30:AJ30"/>
    <mergeCell ref="B23:D23"/>
    <mergeCell ref="F23:H23"/>
    <mergeCell ref="J23:L23"/>
    <mergeCell ref="N23:P23"/>
    <mergeCell ref="R23:T23"/>
    <mergeCell ref="V23:X23"/>
    <mergeCell ref="Z23:AB23"/>
    <mergeCell ref="AD23:AF23"/>
    <mergeCell ref="AH23:AJ23"/>
    <mergeCell ref="B16:D16"/>
    <mergeCell ref="F16:H16"/>
    <mergeCell ref="J16:L16"/>
    <mergeCell ref="N16:P16"/>
    <mergeCell ref="R16:T16"/>
    <mergeCell ref="V16:X16"/>
    <mergeCell ref="Z16:AB16"/>
    <mergeCell ref="AD16:AF16"/>
    <mergeCell ref="AH16:AJ16"/>
    <mergeCell ref="B3:AJ3"/>
    <mergeCell ref="B4:AJ4"/>
    <mergeCell ref="B5:AJ5"/>
    <mergeCell ref="B6:AJ6"/>
    <mergeCell ref="B9:D9"/>
    <mergeCell ref="F9:H9"/>
    <mergeCell ref="J9:L9"/>
    <mergeCell ref="N9:P9"/>
    <mergeCell ref="R9:T9"/>
    <mergeCell ref="V9:X9"/>
    <mergeCell ref="Z9:AB9"/>
    <mergeCell ref="AD9:AF9"/>
    <mergeCell ref="AH9:AJ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Malla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UNILLANOS</dc:creator>
  <cp:lastModifiedBy>Luisa Fernanda Ramírez Ríos</cp:lastModifiedBy>
  <dcterms:created xsi:type="dcterms:W3CDTF">2024-01-31T17:00:58Z</dcterms:created>
  <dcterms:modified xsi:type="dcterms:W3CDTF">2026-09-30T20:36:18Z</dcterms:modified>
</cp:coreProperties>
</file>